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9_STATISTIQUES\09_06_Diffusion\3. Thèmes\01. Population\"/>
    </mc:Choice>
  </mc:AlternateContent>
  <bookViews>
    <workbookView xWindow="8820" yWindow="-15" windowWidth="16110" windowHeight="11955"/>
  </bookViews>
  <sheets>
    <sheet name="Index" sheetId="4" r:id="rId1"/>
    <sheet name="T01.02.01" sheetId="1" r:id="rId2"/>
    <sheet name="T01.02.02" sheetId="9" r:id="rId3"/>
    <sheet name="T01.02.03 " sheetId="12" r:id="rId4"/>
    <sheet name="T01.02.04" sheetId="18" r:id="rId5"/>
    <sheet name="T01.02.05" sheetId="19" r:id="rId6"/>
    <sheet name="T01.02.06" sheetId="20" r:id="rId7"/>
  </sheets>
  <definedNames>
    <definedName name="_2011">'T01.02.03 '!$A$193</definedName>
    <definedName name="_2012">'T01.02.03 '!$A$176</definedName>
    <definedName name="_2013">'T01.02.03 '!$A$159</definedName>
    <definedName name="_2014">'T01.02.03 '!$A$142</definedName>
    <definedName name="_2015">'T01.02.03 '!$A$125</definedName>
    <definedName name="_2016">'T01.02.03 '!$A$108</definedName>
    <definedName name="_2017">'T01.02.03 '!$A$91</definedName>
    <definedName name="_2018">'T01.02.03 '!$A$73</definedName>
    <definedName name="_2019">'T01.02.03 '!$A$55</definedName>
    <definedName name="_2020">'T01.02.03 '!$A$37</definedName>
    <definedName name="_2021">'T01.02.03 '!$A$19</definedName>
    <definedName name="_2022">'T01.02.03 '!$A$1</definedName>
    <definedName name="_xlnm.Print_Area" localSheetId="1">'T01.02.01'!$A$125:$X$169</definedName>
  </definedNames>
  <calcPr calcId="152511"/>
</workbook>
</file>

<file path=xl/calcChain.xml><?xml version="1.0" encoding="utf-8"?>
<calcChain xmlns="http://schemas.openxmlformats.org/spreadsheetml/2006/main">
  <c r="AE157" i="9" l="1"/>
  <c r="AD157" i="9"/>
  <c r="AC157" i="9" s="1"/>
  <c r="AE103" i="9"/>
  <c r="AD103" i="9"/>
  <c r="AC103" i="9" s="1"/>
  <c r="AD48" i="9"/>
  <c r="AC48" i="9" s="1"/>
  <c r="AE48" i="9"/>
  <c r="B157" i="9" l="1"/>
  <c r="C157" i="9"/>
  <c r="D157" i="9"/>
  <c r="E157" i="9"/>
  <c r="F157" i="9"/>
  <c r="G157" i="9"/>
  <c r="H157" i="9"/>
  <c r="I157" i="9"/>
  <c r="J157" i="9"/>
  <c r="K157" i="9"/>
  <c r="L157" i="9"/>
  <c r="M157" i="9"/>
  <c r="N157" i="9"/>
  <c r="O157" i="9"/>
  <c r="P157" i="9"/>
  <c r="Q157" i="9"/>
  <c r="R157" i="9"/>
  <c r="S157" i="9"/>
  <c r="T157" i="9"/>
  <c r="U157" i="9"/>
  <c r="V157" i="9"/>
  <c r="W157" i="9"/>
  <c r="X157" i="9"/>
  <c r="Y157" i="9"/>
  <c r="Z157" i="9"/>
  <c r="AA157" i="9"/>
  <c r="AB157" i="9"/>
  <c r="U107" i="1" l="1"/>
  <c r="T107" i="1"/>
  <c r="O107" i="1"/>
  <c r="P107" i="1"/>
  <c r="N107" i="1"/>
  <c r="L107" i="1"/>
  <c r="M107" i="1"/>
  <c r="K107" i="1"/>
  <c r="F107" i="1"/>
  <c r="G107" i="1"/>
  <c r="E107" i="1"/>
  <c r="C107" i="1"/>
  <c r="D107" i="1"/>
  <c r="B107" i="1"/>
  <c r="S49" i="1" l="1"/>
  <c r="S107" i="1" s="1"/>
  <c r="R49" i="1"/>
  <c r="R107" i="1" s="1"/>
  <c r="Q49" i="1"/>
  <c r="Q107" i="1" s="1"/>
  <c r="I49" i="1" l="1"/>
  <c r="J49" i="1"/>
  <c r="H49" i="1"/>
  <c r="H107" i="1" l="1"/>
  <c r="V49" i="1"/>
  <c r="V107" i="1" s="1"/>
  <c r="J107" i="1"/>
  <c r="X49" i="1"/>
  <c r="X107" i="1" s="1"/>
  <c r="I107" i="1"/>
  <c r="W49" i="1"/>
  <c r="W107" i="1" s="1"/>
  <c r="R48" i="1"/>
  <c r="S48" i="1"/>
  <c r="Q48" i="1"/>
  <c r="I48" i="1" l="1"/>
  <c r="J48" i="1"/>
  <c r="X48" i="1" s="1"/>
  <c r="H48" i="1"/>
  <c r="V48" i="1" s="1"/>
  <c r="W48" i="1" l="1"/>
  <c r="R100" i="9"/>
  <c r="Q100" i="9"/>
  <c r="P100" i="9"/>
  <c r="M100" i="9"/>
  <c r="S100" i="9" s="1"/>
  <c r="AD100" i="9"/>
  <c r="AC100" i="9"/>
  <c r="AA100" i="9"/>
  <c r="AB100" i="9"/>
  <c r="Z100" i="9"/>
  <c r="Y100" i="9"/>
  <c r="V100" i="9"/>
  <c r="I100" i="9"/>
  <c r="H100" i="9"/>
  <c r="G100" i="9"/>
  <c r="D100" i="9"/>
  <c r="J100" i="9" s="1"/>
  <c r="AE100" i="9" l="1"/>
  <c r="Z99" i="9"/>
  <c r="W99" i="9"/>
  <c r="T99" i="9"/>
  <c r="Q99" i="9"/>
  <c r="N99" i="9"/>
  <c r="AD99" i="9" s="1"/>
  <c r="K99" i="9"/>
  <c r="H99" i="9"/>
  <c r="E99" i="9"/>
  <c r="B99" i="9"/>
  <c r="AE99" i="9" l="1"/>
  <c r="AC99" i="9" s="1"/>
</calcChain>
</file>

<file path=xl/sharedStrings.xml><?xml version="1.0" encoding="utf-8"?>
<sst xmlns="http://schemas.openxmlformats.org/spreadsheetml/2006/main" count="737" uniqueCount="179">
  <si>
    <t>Mouvements naturels</t>
  </si>
  <si>
    <t>Naissances vivantes</t>
  </si>
  <si>
    <t>Décès</t>
  </si>
  <si>
    <t>Accroissement naturel</t>
  </si>
  <si>
    <t>Solde migratoire</t>
  </si>
  <si>
    <t>Accroissement total</t>
  </si>
  <si>
    <t>Suisses</t>
  </si>
  <si>
    <t>Etrangers</t>
  </si>
  <si>
    <t>Total</t>
  </si>
  <si>
    <t>1002 Lausanne</t>
  </si>
  <si>
    <t>01.02 Mouvement de la population</t>
  </si>
  <si>
    <t>Situation à fin décembre</t>
  </si>
  <si>
    <t>Emigration</t>
  </si>
  <si>
    <t>2011</t>
  </si>
  <si>
    <t>Suisse</t>
  </si>
  <si>
    <t>2012</t>
  </si>
  <si>
    <t>2013</t>
  </si>
  <si>
    <t>2014</t>
  </si>
  <si>
    <t>2009</t>
  </si>
  <si>
    <t>2010</t>
  </si>
  <si>
    <t>1981</t>
  </si>
  <si>
    <t>1982</t>
  </si>
  <si>
    <t>1983</t>
  </si>
  <si>
    <t>1984</t>
  </si>
  <si>
    <t>1985</t>
  </si>
  <si>
    <t>1986</t>
  </si>
  <si>
    <t>1987</t>
  </si>
  <si>
    <t>1988</t>
  </si>
  <si>
    <t>1989</t>
  </si>
  <si>
    <t>1990</t>
  </si>
  <si>
    <t>1991</t>
  </si>
  <si>
    <t>1992</t>
  </si>
  <si>
    <t>1993</t>
  </si>
  <si>
    <t>1994</t>
  </si>
  <si>
    <t>1995</t>
  </si>
  <si>
    <t>1996</t>
  </si>
  <si>
    <t>1997</t>
  </si>
  <si>
    <t>1998</t>
  </si>
  <si>
    <t>1999</t>
  </si>
  <si>
    <t>2001</t>
  </si>
  <si>
    <t>2002</t>
  </si>
  <si>
    <t>2003</t>
  </si>
  <si>
    <t>2004</t>
  </si>
  <si>
    <t>2005</t>
  </si>
  <si>
    <t>2006</t>
  </si>
  <si>
    <t>2007</t>
  </si>
  <si>
    <t>2008</t>
  </si>
  <si>
    <t>Pays de l'Union Européenne (UE)</t>
  </si>
  <si>
    <t>Afrique</t>
  </si>
  <si>
    <t>Amérique du Nord</t>
  </si>
  <si>
    <t>Amérique du Sud ou centrale, Caraïbes</t>
  </si>
  <si>
    <t>Asie</t>
  </si>
  <si>
    <t>Autres</t>
  </si>
  <si>
    <t>Nationalité</t>
  </si>
  <si>
    <t>Immigration</t>
  </si>
  <si>
    <t xml:space="preserve">Arrivées </t>
  </si>
  <si>
    <t xml:space="preserve">Départs </t>
  </si>
  <si>
    <t>Fiancé suisse dont la fiancée est  :</t>
  </si>
  <si>
    <t>Fiancé étranger dont la fiancée est :</t>
  </si>
  <si>
    <t>1969</t>
  </si>
  <si>
    <t>1970</t>
  </si>
  <si>
    <t>1971</t>
  </si>
  <si>
    <t>1972</t>
  </si>
  <si>
    <t>1973</t>
  </si>
  <si>
    <t>1974</t>
  </si>
  <si>
    <t>1975</t>
  </si>
  <si>
    <t>1976</t>
  </si>
  <si>
    <t>1977</t>
  </si>
  <si>
    <t>1978</t>
  </si>
  <si>
    <t>1979</t>
  </si>
  <si>
    <t>1980</t>
  </si>
  <si>
    <t>Suissesse</t>
  </si>
  <si>
    <t>Hommes</t>
  </si>
  <si>
    <t>Femmes</t>
  </si>
  <si>
    <t>Pays membres de l'AELE</t>
  </si>
  <si>
    <t>Autres pays européens</t>
  </si>
  <si>
    <t>Etrangère</t>
  </si>
  <si>
    <t>Homme suisse dont la femme est :</t>
  </si>
  <si>
    <t>Homme étranger dont la femme est :</t>
  </si>
  <si>
    <t>statistique@lausanne.ch</t>
  </si>
  <si>
    <t>T +41 21 315 24 39</t>
  </si>
  <si>
    <t>Acquisition de la</t>
  </si>
  <si>
    <t>nationalité suisse</t>
  </si>
  <si>
    <t>Population résidante</t>
  </si>
  <si>
    <r>
      <t xml:space="preserve">Situation à fin décembre </t>
    </r>
    <r>
      <rPr>
        <vertAlign val="superscript"/>
        <sz val="8"/>
        <rFont val="Arial Narrow"/>
        <family val="2"/>
      </rPr>
      <t>(1)</t>
    </r>
  </si>
  <si>
    <r>
      <rPr>
        <vertAlign val="superscript"/>
        <sz val="8"/>
        <rFont val="Arial Narrow"/>
        <family val="2"/>
      </rPr>
      <t xml:space="preserve">(1) </t>
    </r>
    <r>
      <rPr>
        <sz val="8"/>
        <rFont val="Arial Narrow"/>
        <family val="2"/>
      </rPr>
      <t>Depuis 2010, la population résidante permanente comprend également les personnes, dans le processus d'asile, résidant depuis 12 mois ou plus en Suisse.</t>
    </r>
  </si>
  <si>
    <r>
      <t xml:space="preserve">Situation à fin décembre </t>
    </r>
    <r>
      <rPr>
        <vertAlign val="superscript"/>
        <sz val="8"/>
        <rFont val="Arial Narrow"/>
        <family val="2"/>
      </rPr>
      <t>(1)(2)</t>
    </r>
  </si>
  <si>
    <r>
      <rPr>
        <vertAlign val="superscript"/>
        <sz val="8"/>
        <rFont val="Arial Narrow"/>
        <family val="2"/>
      </rPr>
      <t>(1)</t>
    </r>
    <r>
      <rPr>
        <sz val="8"/>
        <rFont val="Arial Narrow"/>
        <family val="2"/>
      </rPr>
      <t xml:space="preserve"> Depuis 2010, la population résidante permanente comprend également les personnes, dans le processus d'asile, résidant depuis 12 mois ou plus en Suisse.</t>
    </r>
  </si>
  <si>
    <r>
      <rPr>
        <vertAlign val="superscript"/>
        <sz val="8"/>
        <rFont val="Arial Narrow"/>
        <family val="2"/>
      </rPr>
      <t>(2)</t>
    </r>
    <r>
      <rPr>
        <sz val="8"/>
        <rFont val="Arial Narrow"/>
        <family val="2"/>
      </rPr>
      <t xml:space="preserve"> Y compris les changements de type de population.</t>
    </r>
  </si>
  <si>
    <r>
      <t xml:space="preserve">2002 </t>
    </r>
    <r>
      <rPr>
        <vertAlign val="superscript"/>
        <sz val="8"/>
        <rFont val="Arial Narrow"/>
        <family val="2"/>
      </rPr>
      <t>(1)</t>
    </r>
  </si>
  <si>
    <r>
      <rPr>
        <vertAlign val="superscript"/>
        <sz val="8"/>
        <rFont val="Arial Narrow"/>
        <family val="2"/>
      </rPr>
      <t>(1)</t>
    </r>
    <r>
      <rPr>
        <sz val="8"/>
        <rFont val="Arial Narrow"/>
        <family val="2"/>
      </rPr>
      <t xml:space="preserve"> Depuis 2002, les mariages ne concernent plus que la population résidante permanente (sans les courts séjours et les requérants d'asile).</t>
    </r>
  </si>
  <si>
    <r>
      <t xml:space="preserve">1999 </t>
    </r>
    <r>
      <rPr>
        <vertAlign val="superscript"/>
        <sz val="8"/>
        <rFont val="Arial Narrow"/>
        <family val="2"/>
      </rPr>
      <t>(1)</t>
    </r>
  </si>
  <si>
    <r>
      <t xml:space="preserve">2000 </t>
    </r>
    <r>
      <rPr>
        <vertAlign val="superscript"/>
        <sz val="8"/>
        <rFont val="Arial Narrow"/>
        <family val="2"/>
      </rPr>
      <t>(1)</t>
    </r>
  </si>
  <si>
    <r>
      <t xml:space="preserve">2001 </t>
    </r>
    <r>
      <rPr>
        <vertAlign val="superscript"/>
        <sz val="8"/>
        <rFont val="Arial Narrow"/>
        <family val="2"/>
      </rPr>
      <t>(2)</t>
    </r>
  </si>
  <si>
    <r>
      <t xml:space="preserve">2011 </t>
    </r>
    <r>
      <rPr>
        <vertAlign val="superscript"/>
        <sz val="8"/>
        <rFont val="Arial Narrow"/>
        <family val="2"/>
      </rPr>
      <t>(3)</t>
    </r>
  </si>
  <si>
    <r>
      <rPr>
        <vertAlign val="superscript"/>
        <sz val="8"/>
        <rFont val="Arial Narrow"/>
        <family val="2"/>
      </rPr>
      <t>(1)</t>
    </r>
    <r>
      <rPr>
        <sz val="8"/>
        <rFont val="Arial Narrow"/>
        <family val="2"/>
      </rPr>
      <t xml:space="preserve"> L'évolution du nombre de divorces en 1999 (forte progression) et en 2000 (important recul) est liée à l'introduction, le</t>
    </r>
  </si>
  <si>
    <r>
      <rPr>
        <vertAlign val="superscript"/>
        <sz val="8"/>
        <rFont val="Arial Narrow"/>
        <family val="2"/>
      </rPr>
      <t>(2)</t>
    </r>
    <r>
      <rPr>
        <sz val="8"/>
        <rFont val="Arial Narrow"/>
        <family val="2"/>
      </rPr>
      <t xml:space="preserve"> A partir de 2001, on ne compte que les événements des personnes qui ont un domicile permanent en Suisse.</t>
    </r>
  </si>
  <si>
    <r>
      <rPr>
        <vertAlign val="superscript"/>
        <sz val="8"/>
        <rFont val="Arial Narrow"/>
        <family val="2"/>
      </rPr>
      <t>(3)</t>
    </r>
    <r>
      <rPr>
        <sz val="8"/>
        <rFont val="Arial Narrow"/>
        <family val="2"/>
      </rPr>
      <t xml:space="preserve"> A partir de 2011, la statistique des divorces ne se base plus sur les jugements rendus par les tribunaux, mais sur le registre</t>
    </r>
  </si>
  <si>
    <r>
      <t xml:space="preserve">1999 </t>
    </r>
    <r>
      <rPr>
        <vertAlign val="superscript"/>
        <sz val="8"/>
        <color theme="1"/>
        <rFont val="Arial Narrow"/>
        <family val="2"/>
      </rPr>
      <t>(1)</t>
    </r>
  </si>
  <si>
    <r>
      <t xml:space="preserve">2000 </t>
    </r>
    <r>
      <rPr>
        <vertAlign val="superscript"/>
        <sz val="8"/>
        <color theme="1"/>
        <rFont val="Arial Narrow"/>
        <family val="2"/>
      </rPr>
      <t>(1)</t>
    </r>
  </si>
  <si>
    <r>
      <t xml:space="preserve">2001 </t>
    </r>
    <r>
      <rPr>
        <vertAlign val="superscript"/>
        <sz val="8"/>
        <color theme="1"/>
        <rFont val="Arial Narrow"/>
        <family val="2"/>
      </rPr>
      <t>(2)</t>
    </r>
  </si>
  <si>
    <r>
      <t>2011</t>
    </r>
    <r>
      <rPr>
        <vertAlign val="superscript"/>
        <sz val="8"/>
        <color theme="1"/>
        <rFont val="Arial Narrow"/>
        <family val="2"/>
      </rPr>
      <t xml:space="preserve"> (3)</t>
    </r>
  </si>
  <si>
    <r>
      <t>(1)</t>
    </r>
    <r>
      <rPr>
        <sz val="8"/>
        <rFont val="Arial Narrow"/>
        <family val="2"/>
      </rPr>
      <t xml:space="preserve"> L'évolution du nombre de divorces en 1999 (forte progression) et en 2000 (important recul) est liée à l'introduction, le 1</t>
    </r>
    <r>
      <rPr>
        <vertAlign val="superscript"/>
        <sz val="8"/>
        <rFont val="Arial Narrow"/>
        <family val="2"/>
      </rPr>
      <t>er</t>
    </r>
    <r>
      <rPr>
        <sz val="8"/>
        <rFont val="Arial Narrow"/>
        <family val="2"/>
      </rPr>
      <t xml:space="preserve"> janvier 2000,</t>
    </r>
  </si>
  <si>
    <r>
      <rPr>
        <vertAlign val="superscript"/>
        <sz val="8"/>
        <rFont val="Arial Narrow"/>
        <family val="2"/>
      </rPr>
      <t xml:space="preserve">(1) </t>
    </r>
    <r>
      <rPr>
        <sz val="8"/>
        <rFont val="Arial Narrow"/>
        <family val="2"/>
      </rPr>
      <t>Depuis 2010, la population résidante permanente comprend également les personnes dans le processus d'asile résidant depuis 12 mois ou plus en Suisse.</t>
    </r>
  </si>
  <si>
    <r>
      <rPr>
        <vertAlign val="superscript"/>
        <sz val="8"/>
        <rFont val="Arial Narrow"/>
        <family val="2"/>
      </rPr>
      <t>(1)</t>
    </r>
    <r>
      <rPr>
        <sz val="8"/>
        <rFont val="Arial Narrow"/>
        <family val="2"/>
      </rPr>
      <t xml:space="preserve"> Depuis 2010, la population résidante permanente comprend également les personnes dans le processus d'asile résidant depuis 12 mois ou plus en Suisse.</t>
    </r>
  </si>
  <si>
    <t>Migration intracantonale (arrivées)</t>
  </si>
  <si>
    <t>Migration intercantonale (arrivées)</t>
  </si>
  <si>
    <t>Durée du mariage</t>
  </si>
  <si>
    <r>
      <t>Mouvements migratoires</t>
    </r>
    <r>
      <rPr>
        <b/>
        <vertAlign val="superscript"/>
        <sz val="8"/>
        <rFont val="Arial Narrow"/>
        <family val="2"/>
      </rPr>
      <t>(2)</t>
    </r>
  </si>
  <si>
    <r>
      <t>Solde migratoire international</t>
    </r>
    <r>
      <rPr>
        <b/>
        <vertAlign val="superscript"/>
        <sz val="8"/>
        <color theme="1"/>
        <rFont val="Arial Narrow"/>
        <family val="2"/>
      </rPr>
      <t>(2)</t>
    </r>
  </si>
  <si>
    <t>Emigration internationale</t>
  </si>
  <si>
    <r>
      <t>Immigration  internationale</t>
    </r>
    <r>
      <rPr>
        <b/>
        <vertAlign val="superscript"/>
        <sz val="8"/>
        <color theme="1"/>
        <rFont val="Arial Narrow"/>
        <family val="2"/>
      </rPr>
      <t>(2)</t>
    </r>
  </si>
  <si>
    <t>Migration intercantonale (départs)</t>
  </si>
  <si>
    <t>Migration intracantonale (départs)</t>
  </si>
  <si>
    <t>Total (départs)</t>
  </si>
  <si>
    <t>Total (arrivées)</t>
  </si>
  <si>
    <t>Total (solde migratoire)</t>
  </si>
  <si>
    <t>01.02.02a Ville de Lausanne - Migration de la population résidante permanente selon la nationalité, le sexe et le type de migrations, dès 1981 (arrivées)</t>
  </si>
  <si>
    <t>01.02.02b Ville de Lausanne - Migration de la population résidante permanente selon la nationalité, le sexe et le type de migrations, dès 1981 (départs)</t>
  </si>
  <si>
    <t>01.02.02c Ville de Lausanne - Migration de la population résidante permanente selon la nationalité, le sexe et le type de migrations, dès 1981 (solde)</t>
  </si>
  <si>
    <t>01.02.03   Ville de Lausanne - Migration de la population résidante permanente selon la nationalité (continent) et le type de migrations, dès 2011</t>
  </si>
  <si>
    <t>01.02.04   Ville de Lausanne - Mariages selon l'origine des fiancés, dès 1969</t>
  </si>
  <si>
    <t>01.02.05   Ville de Lausanne - Divorces selon la nationalité de l'homme et la nationalité de la femme, dès 1984</t>
  </si>
  <si>
    <t>01.02.06   Ville de Lausanne - Divorces selon la durée du mariage, dès 1969</t>
  </si>
  <si>
    <t>01.02.04 Ville de Lausanne - Mariages selon l'origine des fiancés, dès 1969</t>
  </si>
  <si>
    <t>01.02.05 Ville de Lausanne - Divorces selon la nationalité de l'homme et la nationalité de la femme, dès 1984</t>
  </si>
  <si>
    <t xml:space="preserve">   informatisé de l’état civil. Ce changement de source a pour conséquence une rupture de série dans la statistique des divorces. </t>
  </si>
  <si>
    <t xml:space="preserve">   En effet, les informations sur les divorces concernant deux époux de nationalité étrangère ne sont plus obligatoirement reportées </t>
  </si>
  <si>
    <t xml:space="preserve">   dans la statistique. </t>
  </si>
  <si>
    <r>
      <t xml:space="preserve">   1</t>
    </r>
    <r>
      <rPr>
        <vertAlign val="superscript"/>
        <sz val="8"/>
        <color theme="1"/>
        <rFont val="Arial Narrow"/>
        <family val="2"/>
      </rPr>
      <t xml:space="preserve">er </t>
    </r>
    <r>
      <rPr>
        <sz val="8"/>
        <color theme="1"/>
        <rFont val="Arial Narrow"/>
        <family val="2"/>
      </rPr>
      <t>janvier 2000, du nouveau droit du divorce.</t>
    </r>
  </si>
  <si>
    <t>01.02.06 Ville de Lausanne - Divorces selon la durée du mariage, dès 1969</t>
  </si>
  <si>
    <t xml:space="preserve">   du nouveau droit du divorce.</t>
  </si>
  <si>
    <t>0 à 4 ans</t>
  </si>
  <si>
    <t>5 à 9 ans</t>
  </si>
  <si>
    <t>10 à 14 ans</t>
  </si>
  <si>
    <t>15 à 19 ans</t>
  </si>
  <si>
    <t>20 ans ou +</t>
  </si>
  <si>
    <t>Départs</t>
  </si>
  <si>
    <t>Arrivées</t>
  </si>
  <si>
    <t>intercantonales</t>
  </si>
  <si>
    <t>intercantonals</t>
  </si>
  <si>
    <t>intracantonales</t>
  </si>
  <si>
    <t>intracantonals</t>
  </si>
  <si>
    <r>
      <rPr>
        <vertAlign val="superscript"/>
        <sz val="8"/>
        <color theme="1"/>
        <rFont val="Arial Narrow"/>
        <family val="2"/>
      </rPr>
      <t>(2)</t>
    </r>
    <r>
      <rPr>
        <sz val="8"/>
        <color theme="1"/>
        <rFont val="Arial Narrow"/>
        <family val="2"/>
      </rPr>
      <t xml:space="preserve"> Migration internationale y compris les changements du type de population, migration intercantonale et migration intracantonale. La composante démographique "Changement du type de population" comprend les passages de personnes de la population résidante non permanente à la population résidante permanente. </t>
    </r>
  </si>
  <si>
    <t xml:space="preserve">   Ces personnes sont également arrivées en Suisse par le biais de la migration, mais ne sont comptées dans la statistique de population que l’année civile où ils passent dans la population résidante permanente. Cette composante est toujours comprise dans l' "Immigration" et le "Solde migratoire".</t>
  </si>
  <si>
    <t>Source : Office fédéral de la statistique 1981-2010 ESPOP, dès 2011 STATPOP</t>
  </si>
  <si>
    <t xml:space="preserve">Source : Office fédéral de la statistique STATPOP </t>
  </si>
  <si>
    <t>Source : Office fédéral de la statistique STATPOP</t>
  </si>
  <si>
    <t>Source : Office fédéral de la statistique BEVNAT</t>
  </si>
  <si>
    <t>Service de l'économie</t>
  </si>
  <si>
    <t>Office d'appui économique et statistique</t>
  </si>
  <si>
    <t>Rue du Port-Franc 18</t>
  </si>
  <si>
    <t>Case postale 5354</t>
  </si>
  <si>
    <t>F +41 21 324 13 72</t>
  </si>
  <si>
    <t>01.02.01a Ville de Lausanne - Bilan de la population résidante permanente selon la nationalité, dès 1981 (naissances, décès, mouvements migratoires)</t>
  </si>
  <si>
    <t>01.02.01b Ville de Lausanne - Bilan de la population résidante permanente selon la nationalité pour 1'000 habitants, dès 1981 (naissance, décès, mouvements migratoires)</t>
  </si>
  <si>
    <r>
      <t>Mouvements migratoires</t>
    </r>
    <r>
      <rPr>
        <b/>
        <vertAlign val="superscript"/>
        <sz val="8"/>
        <rFont val="Arial Narrow"/>
        <family val="2"/>
      </rPr>
      <t>(3)</t>
    </r>
  </si>
  <si>
    <r>
      <rPr>
        <vertAlign val="superscript"/>
        <sz val="8"/>
        <color theme="1"/>
        <rFont val="Arial Narrow"/>
        <family val="2"/>
      </rPr>
      <t>(3)</t>
    </r>
    <r>
      <rPr>
        <sz val="8"/>
        <color theme="1"/>
        <rFont val="Arial Narrow"/>
        <family val="2"/>
      </rPr>
      <t xml:space="preserve"> Migration internationale y compris les changements du type de population, migration intercantonale et migration intracantonale. La composante démographique "Changement du type de population" comprend les passages de personnes de la population résidante non permanente à la population résidante permanente. </t>
    </r>
  </si>
  <si>
    <t>permanente</t>
  </si>
  <si>
    <t>Divergence</t>
  </si>
  <si>
    <r>
      <t>statistique</t>
    </r>
    <r>
      <rPr>
        <b/>
        <vertAlign val="superscript"/>
        <sz val="8"/>
        <rFont val="Arial Narrow"/>
        <family val="2"/>
      </rPr>
      <t>(3)</t>
    </r>
  </si>
  <si>
    <r>
      <rPr>
        <vertAlign val="superscript"/>
        <sz val="8"/>
        <color theme="1"/>
        <rFont val="Arial Narrow"/>
        <family val="2"/>
      </rPr>
      <t>(3)</t>
    </r>
    <r>
      <rPr>
        <sz val="8"/>
        <color theme="1"/>
        <rFont val="Arial Narrow"/>
        <family val="2"/>
      </rPr>
      <t xml:space="preserve"> La composante « divergences statistiques » contient des variations dans l'effectif de la population qui ne peuvent pas être clairement imputées à des mouvements démographiques (naissances, décès, migrations). </t>
    </r>
  </si>
  <si>
    <t>01.02.03 Ville de Lausanne - Migration de la population résidante permanente selon la nationalité (continent) et le type de migrations, 2020</t>
  </si>
  <si>
    <t>01.02.03 Ville de Lausanne - Migration de la population résidante permanente selon la nationalité (continent) et le type de migrations, 2019</t>
  </si>
  <si>
    <t>01.02.03 Ville de Lausanne - Migration de la population résidante permanente selon la nationalité (continent) et le type de migrations, 2018</t>
  </si>
  <si>
    <t>01.02.03 Ville de Lausanne - Migration de la population résidante permanente selon la nationalité (continent) et le type de migrations, 2017</t>
  </si>
  <si>
    <t>01.02.03 Ville de Lausanne - Migration de la population résidante permanente selon la nationalité (continent) et le type de migrations, 2016</t>
  </si>
  <si>
    <t>01.02.03 Ville de Lausanne - Migration de la population résidante permanente selon la nationalité (continent) et le type de migrations, 2011</t>
  </si>
  <si>
    <t>01.02.03 Ville de Lausanne - Migration de la population résidante permanente selon la nationalité (continent) et le type de migrations, 2012</t>
  </si>
  <si>
    <t>01.02.03 Ville de Lausanne - Migration de la population résidante permanente selon la nationalité (continent) et le type de migrations, 2013</t>
  </si>
  <si>
    <t>01.02.03 Ville de Lausanne - Migration de la population résidante permanente selon la nationalité (continent) et le type de migrations, 2014</t>
  </si>
  <si>
    <t>01.02.03 Ville de Lausanne - Migration de la population résidante permanente selon la nationalité (continent) et le type de migrations, 2015</t>
  </si>
  <si>
    <t>Haut de page</t>
  </si>
  <si>
    <t>Raccourci vers l'année</t>
  </si>
  <si>
    <t>Solde migratoire intercantonal</t>
  </si>
  <si>
    <t>Solde migratoire intracantonal</t>
  </si>
  <si>
    <t>01.02.03 Ville de Lausanne - Migration de la population résidante permanente selon la nationalité (continent) et le type de migrations, 2021</t>
  </si>
  <si>
    <r>
      <rPr>
        <vertAlign val="superscript"/>
        <sz val="8"/>
        <rFont val="Arial Narrow"/>
        <family val="2"/>
      </rPr>
      <t>(2)</t>
    </r>
    <r>
      <rPr>
        <sz val="8"/>
        <rFont val="Arial Narrow"/>
        <family val="2"/>
      </rPr>
      <t xml:space="preserve"> Les valeurs sont exprimées en taux pour 1'000 habitants.</t>
    </r>
  </si>
  <si>
    <t>01.02.03 Ville de Lausanne - Migration de la population résidante permanente selon la nationalité (continent) et le type de migrations,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</si>
</sst>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 ###\ ##0"/>
    <numFmt numFmtId="166" formatCode="#,###,##0;#,###,##0;\-"/>
    <numFmt numFmtId="167" formatCode="0.0"/>
    <numFmt numFmtId="168" formatCode="_ * #,##0_ ;_ * \-#,##0_ ;_ * &quot;-&quot;??_ ;_ @_ "/>
    <numFmt numFmtId="169" formatCode="#\ #,##0"/>
    <numFmt numFmtId="170" formatCode="#,##0.00;\-\ #,##0"/>
    <numFmt numFmtId="171" formatCode="#,##0.0;[Red]\-#,##0.0"/>
    <numFmt numFmtId="172" formatCode="#,###,##0;\-#,###,##0;\-"/>
    <numFmt numFmtId="173" formatCode="#,##0.0"/>
    <numFmt numFmtId="174" formatCode="#,##0_ ;[Red]\-#,##0\ "/>
    <numFmt numFmtId="175" formatCode="#,##0_ ;\-#,##0\ "/>
    <numFmt numFmtId="176" formatCode="#,##0.0\ _C_H_F;[Red]\-#,##0.0\ _C_H_F"/>
  </numFmts>
  <fonts count="30" x14ac:knownFonts="1">
    <font>
      <sz val="10"/>
      <color theme="1"/>
      <name val="Arial Narrow"/>
      <family val="2"/>
    </font>
    <font>
      <sz val="8"/>
      <color theme="1"/>
      <name val="Arial Narrow"/>
      <family val="2"/>
    </font>
    <font>
      <sz val="8"/>
      <color theme="1"/>
      <name val="Arial Narrow"/>
      <family val="2"/>
    </font>
    <font>
      <sz val="8"/>
      <color theme="1"/>
      <name val="Arial Narrow"/>
      <family val="2"/>
    </font>
    <font>
      <sz val="8"/>
      <name val="Arial"/>
      <family val="2"/>
    </font>
    <font>
      <sz val="10"/>
      <name val="Helv"/>
    </font>
    <font>
      <sz val="9"/>
      <name val="Arial"/>
      <family val="2"/>
    </font>
    <font>
      <b/>
      <sz val="10"/>
      <color theme="1"/>
      <name val="Arial Narrow"/>
      <family val="2"/>
    </font>
    <font>
      <b/>
      <sz val="8"/>
      <name val="Arial"/>
      <family val="2"/>
    </font>
    <font>
      <u/>
      <sz val="10"/>
      <color theme="10"/>
      <name val="Arial Narrow"/>
      <family val="2"/>
    </font>
    <font>
      <sz val="8"/>
      <name val="Arial Narrow"/>
      <family val="2"/>
    </font>
    <font>
      <sz val="8"/>
      <color theme="1"/>
      <name val="Arial Narrow"/>
      <family val="2"/>
    </font>
    <font>
      <b/>
      <sz val="8"/>
      <name val="Arial Narrow"/>
      <family val="2"/>
    </font>
    <font>
      <i/>
      <sz val="8"/>
      <name val="Arial Narrow"/>
      <family val="2"/>
    </font>
    <font>
      <b/>
      <sz val="12"/>
      <color theme="1"/>
      <name val="Arial Narrow"/>
      <family val="2"/>
    </font>
    <font>
      <sz val="10"/>
      <name val="Arial Narrow"/>
      <family val="2"/>
    </font>
    <font>
      <u/>
      <sz val="10"/>
      <name val="Arial Narrow"/>
      <family val="2"/>
    </font>
    <font>
      <b/>
      <sz val="10"/>
      <name val="Arial Narrow"/>
      <family val="2"/>
    </font>
    <font>
      <sz val="10"/>
      <color rgb="FFFF0000"/>
      <name val="Arial Narrow"/>
      <family val="2"/>
    </font>
    <font>
      <b/>
      <sz val="12"/>
      <name val="Arial Narrow"/>
      <family val="2"/>
    </font>
    <font>
      <sz val="12"/>
      <color theme="1"/>
      <name val="Arial Narrow"/>
      <family val="2"/>
    </font>
    <font>
      <sz val="10"/>
      <color theme="1"/>
      <name val="Arial Narrow"/>
      <family val="2"/>
    </font>
    <font>
      <vertAlign val="superscript"/>
      <sz val="8"/>
      <color theme="1"/>
      <name val="Arial Narrow"/>
      <family val="2"/>
    </font>
    <font>
      <b/>
      <sz val="8"/>
      <color theme="1"/>
      <name val="Arial Narrow"/>
      <family val="2"/>
    </font>
    <font>
      <u/>
      <sz val="12"/>
      <name val="Arial Narrow"/>
      <family val="2"/>
    </font>
    <font>
      <vertAlign val="superscript"/>
      <sz val="8"/>
      <name val="Arial Narrow"/>
      <family val="2"/>
    </font>
    <font>
      <b/>
      <vertAlign val="superscript"/>
      <sz val="8"/>
      <color theme="1"/>
      <name val="Arial Narrow"/>
      <family val="2"/>
    </font>
    <font>
      <b/>
      <vertAlign val="superscript"/>
      <sz val="8"/>
      <name val="Arial Narrow"/>
      <family val="2"/>
    </font>
    <font>
      <b/>
      <sz val="10"/>
      <color rgb="FF222222"/>
      <name val="Arial Narrow"/>
      <family val="2"/>
    </font>
    <font>
      <sz val="8"/>
      <color rgb="FF00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10">
    <xf numFmtId="0" fontId="0" fillId="0" borderId="0"/>
    <xf numFmtId="0" fontId="5" fillId="0" borderId="0"/>
    <xf numFmtId="0" fontId="9" fillId="0" borderId="0" applyNumberFormat="0" applyFill="0" applyBorder="0" applyAlignment="0" applyProtection="0">
      <alignment vertical="top"/>
      <protection locked="0"/>
    </xf>
    <xf numFmtId="0" fontId="5" fillId="0" borderId="0"/>
    <xf numFmtId="0" fontId="6" fillId="0" borderId="0">
      <alignment horizontal="right" vertical="center"/>
    </xf>
    <xf numFmtId="0" fontId="4" fillId="0" borderId="0">
      <alignment horizontal="left"/>
    </xf>
    <xf numFmtId="166" fontId="8" fillId="0" borderId="0" applyBorder="0">
      <alignment horizontal="right"/>
    </xf>
    <xf numFmtId="166" fontId="4" fillId="0" borderId="0" applyBorder="0">
      <alignment horizontal="right"/>
    </xf>
    <xf numFmtId="0" fontId="5" fillId="0" borderId="0"/>
    <xf numFmtId="164" fontId="21" fillId="0" borderId="0" applyFont="0" applyFill="0" applyBorder="0" applyAlignment="0" applyProtection="0"/>
  </cellStyleXfs>
  <cellXfs count="241">
    <xf numFmtId="0" fontId="0" fillId="0" borderId="0" xfId="0"/>
    <xf numFmtId="0" fontId="11" fillId="0" borderId="0" xfId="0" applyFont="1" applyFill="1" applyBorder="1" applyAlignment="1">
      <alignment vertical="center"/>
    </xf>
    <xf numFmtId="0" fontId="10"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2" fillId="3"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7"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11" fillId="3" borderId="0" xfId="0" applyFont="1" applyFill="1" applyBorder="1" applyAlignment="1">
      <alignment horizontal="left" vertical="center"/>
    </xf>
    <xf numFmtId="0" fontId="10" fillId="3" borderId="0" xfId="0" applyFont="1" applyFill="1" applyBorder="1" applyAlignment="1">
      <alignment vertical="center"/>
    </xf>
    <xf numFmtId="0" fontId="10" fillId="3" borderId="1" xfId="0" applyFont="1" applyFill="1" applyBorder="1" applyAlignment="1">
      <alignment horizontal="right" vertical="center"/>
    </xf>
    <xf numFmtId="0" fontId="10" fillId="3" borderId="0" xfId="0" applyFont="1" applyFill="1" applyBorder="1" applyAlignment="1">
      <alignment horizontal="right" vertical="center" wrapText="1"/>
    </xf>
    <xf numFmtId="0" fontId="11" fillId="0" borderId="0" xfId="0" applyFont="1" applyFill="1" applyBorder="1" applyAlignment="1">
      <alignment horizontal="right" vertical="center"/>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right" vertical="center"/>
    </xf>
    <xf numFmtId="165" fontId="11" fillId="0" borderId="0" xfId="0" applyNumberFormat="1" applyFont="1" applyFill="1" applyBorder="1" applyAlignment="1">
      <alignment vertical="center"/>
    </xf>
    <xf numFmtId="0" fontId="10" fillId="2" borderId="0" xfId="0" applyFont="1" applyFill="1" applyBorder="1" applyAlignment="1">
      <alignment horizontal="left" vertical="center"/>
    </xf>
    <xf numFmtId="165" fontId="10" fillId="2" borderId="0" xfId="0" applyNumberFormat="1" applyFont="1" applyFill="1" applyBorder="1" applyAlignment="1">
      <alignment horizontal="right" vertical="center"/>
    </xf>
    <xf numFmtId="0" fontId="13" fillId="0" borderId="0" xfId="1" applyFont="1" applyFill="1" applyBorder="1" applyAlignment="1">
      <alignment vertical="center"/>
    </xf>
    <xf numFmtId="49" fontId="10" fillId="0" borderId="0" xfId="3" applyNumberFormat="1" applyFont="1" applyFill="1" applyBorder="1" applyAlignment="1">
      <alignment horizontal="left" vertical="center"/>
    </xf>
    <xf numFmtId="0" fontId="10"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2"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0" fontId="11" fillId="0" borderId="0" xfId="0" applyFont="1" applyFill="1" applyBorder="1" applyAlignment="1">
      <alignment vertical="center" wrapText="1"/>
    </xf>
    <xf numFmtId="0" fontId="10" fillId="0" borderId="0" xfId="1" applyFont="1" applyFill="1" applyBorder="1" applyAlignment="1">
      <alignment horizontal="left" vertical="center"/>
    </xf>
    <xf numFmtId="0" fontId="0" fillId="0" borderId="0" xfId="0" applyFill="1" applyBorder="1" applyAlignment="1">
      <alignment vertical="center" wrapText="1"/>
    </xf>
    <xf numFmtId="0" fontId="12" fillId="3" borderId="0" xfId="0" applyFont="1" applyFill="1" applyBorder="1" applyAlignment="1">
      <alignment horizontal="right" vertical="center"/>
    </xf>
    <xf numFmtId="0" fontId="17" fillId="0" borderId="0" xfId="0" applyFont="1" applyFill="1" applyBorder="1" applyAlignment="1">
      <alignment horizontal="left" vertical="center"/>
    </xf>
    <xf numFmtId="0" fontId="0" fillId="0" borderId="0" xfId="0" applyFont="1" applyBorder="1" applyAlignment="1">
      <alignment vertical="center"/>
    </xf>
    <xf numFmtId="0" fontId="11" fillId="0" borderId="0" xfId="0" applyFont="1" applyBorder="1" applyAlignment="1">
      <alignment vertical="center"/>
    </xf>
    <xf numFmtId="0" fontId="23" fillId="3" borderId="0" xfId="0" applyFont="1" applyFill="1" applyBorder="1" applyAlignment="1">
      <alignment horizontal="right" vertical="center"/>
    </xf>
    <xf numFmtId="0" fontId="23" fillId="3" borderId="0" xfId="0" applyFont="1" applyFill="1" applyBorder="1" applyAlignment="1">
      <alignment vertical="center"/>
    </xf>
    <xf numFmtId="0" fontId="11" fillId="3"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0" fontId="23" fillId="0" borderId="0" xfId="0" applyFont="1" applyFill="1" applyBorder="1" applyAlignment="1">
      <alignment vertical="center"/>
    </xf>
    <xf numFmtId="49" fontId="13" fillId="0" borderId="0" xfId="3" applyNumberFormat="1" applyFont="1" applyFill="1" applyBorder="1" applyAlignment="1">
      <alignment vertical="center"/>
    </xf>
    <xf numFmtId="49" fontId="10" fillId="0" borderId="0" xfId="0" quotePrefix="1"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11" fillId="0" borderId="0" xfId="0" applyFont="1" applyBorder="1" applyAlignment="1">
      <alignment horizontal="left" vertical="center"/>
    </xf>
    <xf numFmtId="0" fontId="7" fillId="0" borderId="0" xfId="0" applyFont="1" applyBorder="1" applyAlignment="1">
      <alignment vertical="center"/>
    </xf>
    <xf numFmtId="0" fontId="11" fillId="0" borderId="0" xfId="0" applyFont="1" applyBorder="1" applyAlignment="1">
      <alignment horizontal="right" vertical="center"/>
    </xf>
    <xf numFmtId="0" fontId="10" fillId="0" borderId="0" xfId="5" applyFont="1" applyBorder="1" applyAlignment="1">
      <alignment horizontal="left" vertical="center"/>
    </xf>
    <xf numFmtId="165" fontId="11" fillId="0" borderId="0" xfId="0" applyNumberFormat="1" applyFont="1" applyBorder="1" applyAlignment="1">
      <alignment vertical="center"/>
    </xf>
    <xf numFmtId="165" fontId="12" fillId="0" borderId="0" xfId="0" applyNumberFormat="1" applyFont="1" applyFill="1" applyBorder="1" applyAlignment="1">
      <alignment horizontal="right" vertical="center"/>
    </xf>
    <xf numFmtId="49" fontId="10" fillId="0" borderId="0" xfId="3" applyNumberFormat="1" applyFont="1" applyFill="1" applyBorder="1" applyAlignment="1">
      <alignment horizontal="center" vertical="center"/>
    </xf>
    <xf numFmtId="0" fontId="10" fillId="0" borderId="0" xfId="8" applyFont="1" applyBorder="1" applyAlignment="1">
      <alignment vertical="center"/>
    </xf>
    <xf numFmtId="168" fontId="10" fillId="0" borderId="0" xfId="9" applyNumberFormat="1" applyFont="1" applyFill="1" applyBorder="1" applyAlignment="1">
      <alignment horizontal="right" vertical="center"/>
    </xf>
    <xf numFmtId="168" fontId="10" fillId="2" borderId="0" xfId="9" applyNumberFormat="1" applyFont="1" applyFill="1" applyBorder="1" applyAlignment="1">
      <alignment horizontal="right" vertical="center"/>
    </xf>
    <xf numFmtId="168" fontId="12" fillId="0" borderId="0" xfId="9" applyNumberFormat="1" applyFont="1" applyFill="1" applyBorder="1" applyAlignment="1">
      <alignment horizontal="right" vertical="center"/>
    </xf>
    <xf numFmtId="49" fontId="10" fillId="0" borderId="0" xfId="3" applyNumberFormat="1" applyFont="1" applyFill="1" applyBorder="1" applyAlignment="1">
      <alignment vertical="center"/>
    </xf>
    <xf numFmtId="0" fontId="23" fillId="0" borderId="0" xfId="0" applyFont="1" applyBorder="1" applyAlignment="1">
      <alignment vertical="center"/>
    </xf>
    <xf numFmtId="168" fontId="11" fillId="0" borderId="0" xfId="9" applyNumberFormat="1" applyFont="1" applyBorder="1" applyAlignment="1">
      <alignment horizontal="right" vertical="center"/>
    </xf>
    <xf numFmtId="0" fontId="10" fillId="2" borderId="0" xfId="0" applyFont="1" applyFill="1" applyBorder="1" applyAlignment="1">
      <alignment vertical="center"/>
    </xf>
    <xf numFmtId="0" fontId="11" fillId="3" borderId="0" xfId="0" applyFont="1" applyFill="1" applyBorder="1" applyAlignment="1">
      <alignment vertical="center"/>
    </xf>
    <xf numFmtId="0" fontId="11" fillId="3" borderId="1" xfId="0" applyFont="1" applyFill="1" applyBorder="1" applyAlignment="1">
      <alignment horizontal="right" vertical="center"/>
    </xf>
    <xf numFmtId="0" fontId="10" fillId="0" borderId="0" xfId="1" quotePrefix="1" applyFont="1" applyFill="1" applyBorder="1" applyAlignment="1">
      <alignment vertical="center"/>
    </xf>
    <xf numFmtId="0" fontId="11"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23" fillId="3" borderId="0" xfId="0" applyFont="1" applyFill="1" applyBorder="1" applyAlignment="1">
      <alignment horizontal="left" vertical="center"/>
    </xf>
    <xf numFmtId="170" fontId="11" fillId="0" borderId="0" xfId="0" applyNumberFormat="1" applyFont="1" applyBorder="1" applyAlignment="1">
      <alignment horizontal="right" vertical="center"/>
    </xf>
    <xf numFmtId="168" fontId="11" fillId="0" borderId="0" xfId="9" applyNumberFormat="1" applyFont="1" applyFill="1" applyBorder="1" applyAlignment="1">
      <alignment horizontal="right" vertical="center"/>
    </xf>
    <xf numFmtId="170" fontId="11" fillId="0" borderId="0" xfId="0" applyNumberFormat="1" applyFont="1" applyFill="1" applyBorder="1" applyAlignment="1">
      <alignment horizontal="right" vertical="center"/>
    </xf>
    <xf numFmtId="0" fontId="0" fillId="0" borderId="0" xfId="0" applyFont="1" applyBorder="1" applyAlignment="1">
      <alignment horizontal="left" vertical="center"/>
    </xf>
    <xf numFmtId="0" fontId="9" fillId="0" borderId="0" xfId="2" applyFont="1" applyBorder="1" applyAlignment="1" applyProtection="1">
      <alignment horizontal="left" vertical="center"/>
    </xf>
    <xf numFmtId="0" fontId="14" fillId="0" borderId="0" xfId="0" applyFont="1" applyAlignment="1">
      <alignment vertical="center"/>
    </xf>
    <xf numFmtId="0" fontId="20" fillId="0" borderId="0" xfId="0" applyFont="1" applyAlignment="1">
      <alignment vertical="center"/>
    </xf>
    <xf numFmtId="0" fontId="0" fillId="0" borderId="0" xfId="0" applyAlignment="1">
      <alignment vertical="center"/>
    </xf>
    <xf numFmtId="0" fontId="9" fillId="0" borderId="0" xfId="2" applyAlignment="1" applyProtection="1">
      <alignment vertical="center"/>
    </xf>
    <xf numFmtId="0" fontId="19" fillId="0" borderId="0" xfId="0" applyFont="1" applyAlignment="1">
      <alignment vertical="center"/>
    </xf>
    <xf numFmtId="0" fontId="15" fillId="0" borderId="0" xfId="0" applyFont="1" applyAlignment="1">
      <alignment vertical="center"/>
    </xf>
    <xf numFmtId="0" fontId="16" fillId="0" borderId="0" xfId="2" applyFont="1" applyAlignment="1" applyProtection="1">
      <alignment vertical="center"/>
    </xf>
    <xf numFmtId="0" fontId="18" fillId="0" borderId="0" xfId="0" applyFont="1" applyFill="1" applyAlignment="1">
      <alignment vertical="center"/>
    </xf>
    <xf numFmtId="0" fontId="24" fillId="0" borderId="0" xfId="2" applyFont="1" applyAlignment="1" applyProtection="1">
      <alignment vertical="center"/>
    </xf>
    <xf numFmtId="49" fontId="25" fillId="0" borderId="0" xfId="0" quotePrefix="1" applyNumberFormat="1" applyFont="1" applyFill="1" applyBorder="1" applyAlignment="1">
      <alignment horizontal="left" vertical="center"/>
    </xf>
    <xf numFmtId="0" fontId="12" fillId="3" borderId="0" xfId="0" applyFont="1" applyFill="1" applyBorder="1" applyAlignment="1">
      <alignment horizontal="right" vertical="center"/>
    </xf>
    <xf numFmtId="3" fontId="11" fillId="0" borderId="0" xfId="0" applyNumberFormat="1" applyFont="1" applyFill="1" applyBorder="1" applyAlignment="1">
      <alignment vertical="center"/>
    </xf>
    <xf numFmtId="168" fontId="0" fillId="0" borderId="0" xfId="0" applyNumberFormat="1" applyFont="1" applyBorder="1" applyAlignment="1">
      <alignment vertical="center"/>
    </xf>
    <xf numFmtId="0" fontId="12" fillId="3" borderId="0" xfId="0" applyFont="1" applyFill="1" applyBorder="1" applyAlignment="1">
      <alignment horizontal="right" vertical="center"/>
    </xf>
    <xf numFmtId="168" fontId="11" fillId="0" borderId="0" xfId="0" applyNumberFormat="1" applyFont="1" applyBorder="1" applyAlignment="1">
      <alignment vertical="center"/>
    </xf>
    <xf numFmtId="3" fontId="11" fillId="0" borderId="0" xfId="0" applyNumberFormat="1" applyFont="1" applyBorder="1" applyAlignment="1">
      <alignment vertical="center"/>
    </xf>
    <xf numFmtId="0" fontId="12" fillId="0" borderId="0" xfId="0" applyFont="1" applyFill="1" applyBorder="1" applyAlignment="1">
      <alignment vertical="center"/>
    </xf>
    <xf numFmtId="0" fontId="10" fillId="3" borderId="1" xfId="0" applyFont="1" applyFill="1" applyBorder="1" applyAlignment="1">
      <alignment vertical="center"/>
    </xf>
    <xf numFmtId="169" fontId="11" fillId="0" borderId="0" xfId="0" applyNumberFormat="1" applyFont="1" applyBorder="1" applyAlignment="1">
      <alignment vertical="center"/>
    </xf>
    <xf numFmtId="0" fontId="11" fillId="0" borderId="0" xfId="0" applyFont="1" applyAlignment="1"/>
    <xf numFmtId="0" fontId="12" fillId="3" borderId="0" xfId="0" applyFont="1" applyFill="1" applyBorder="1" applyAlignment="1">
      <alignment horizontal="right" vertical="center"/>
    </xf>
    <xf numFmtId="0" fontId="11" fillId="0" borderId="0" xfId="0" applyFont="1" applyFill="1" applyBorder="1" applyAlignment="1">
      <alignment vertical="center"/>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vertical="center"/>
    </xf>
    <xf numFmtId="0" fontId="11" fillId="2" borderId="0" xfId="0" applyFont="1" applyFill="1" applyBorder="1" applyAlignment="1">
      <alignment horizontal="left" vertical="center"/>
    </xf>
    <xf numFmtId="0" fontId="11" fillId="0" borderId="0" xfId="0" applyFont="1" applyBorder="1" applyAlignment="1">
      <alignment vertical="center"/>
    </xf>
    <xf numFmtId="0" fontId="11" fillId="2" borderId="0" xfId="0" applyFont="1" applyFill="1" applyBorder="1" applyAlignment="1">
      <alignment horizontal="left" vertical="center"/>
    </xf>
    <xf numFmtId="0" fontId="11" fillId="0" borderId="0" xfId="0" applyFont="1" applyBorder="1" applyAlignment="1">
      <alignment horizontal="right" vertical="center"/>
    </xf>
    <xf numFmtId="0" fontId="10" fillId="0" borderId="0" xfId="0" applyFont="1" applyFill="1" applyBorder="1" applyAlignment="1">
      <alignment vertical="center"/>
    </xf>
    <xf numFmtId="0" fontId="0" fillId="0" borderId="0" xfId="0" applyFont="1" applyBorder="1" applyAlignment="1">
      <alignment vertical="center"/>
    </xf>
    <xf numFmtId="0" fontId="11" fillId="2" borderId="0" xfId="0" applyFont="1" applyFill="1" applyBorder="1" applyAlignment="1">
      <alignment horizontal="left" vertical="center"/>
    </xf>
    <xf numFmtId="0" fontId="7" fillId="0" borderId="0" xfId="0" applyFont="1" applyBorder="1" applyAlignment="1">
      <alignment vertical="center"/>
    </xf>
    <xf numFmtId="0" fontId="0" fillId="0" borderId="0" xfId="0"/>
    <xf numFmtId="0" fontId="11" fillId="0" borderId="0" xfId="0" applyFont="1" applyFill="1" applyBorder="1" applyAlignment="1">
      <alignment vertical="center"/>
    </xf>
    <xf numFmtId="0" fontId="13" fillId="0" borderId="0" xfId="1" applyFont="1" applyFill="1" applyBorder="1" applyAlignment="1">
      <alignment vertical="center"/>
    </xf>
    <xf numFmtId="0" fontId="11" fillId="0" borderId="0" xfId="0" applyFont="1" applyBorder="1" applyAlignment="1">
      <alignment vertical="center"/>
    </xf>
    <xf numFmtId="0" fontId="23" fillId="3" borderId="0" xfId="0" applyFont="1" applyFill="1" applyBorder="1" applyAlignment="1">
      <alignment horizontal="right" vertical="center"/>
    </xf>
    <xf numFmtId="0" fontId="23" fillId="3" borderId="0" xfId="0" applyFont="1" applyFill="1" applyBorder="1" applyAlignment="1">
      <alignment vertical="center"/>
    </xf>
    <xf numFmtId="168" fontId="10" fillId="0" borderId="0" xfId="9" applyNumberFormat="1"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11" fillId="0" borderId="0" xfId="0" applyFont="1" applyBorder="1" applyAlignment="1">
      <alignment vertical="center"/>
    </xf>
    <xf numFmtId="168" fontId="10" fillId="2" borderId="0" xfId="9" applyNumberFormat="1" applyFont="1" applyFill="1" applyBorder="1" applyAlignment="1">
      <alignment horizontal="right" vertical="center"/>
    </xf>
    <xf numFmtId="0" fontId="0" fillId="0" borderId="0" xfId="0"/>
    <xf numFmtId="0" fontId="10" fillId="0" borderId="0" xfId="0" applyFont="1" applyFill="1" applyBorder="1" applyAlignment="1">
      <alignment horizontal="left" vertical="center"/>
    </xf>
    <xf numFmtId="165" fontId="10" fillId="0" borderId="0" xfId="0" applyNumberFormat="1" applyFont="1" applyFill="1" applyBorder="1" applyAlignment="1">
      <alignment horizontal="right" vertical="center"/>
    </xf>
    <xf numFmtId="165" fontId="11" fillId="0" borderId="0" xfId="0" applyNumberFormat="1" applyFont="1" applyBorder="1" applyAlignment="1">
      <alignment vertical="center"/>
    </xf>
    <xf numFmtId="0" fontId="11" fillId="0" borderId="0" xfId="0" applyFont="1" applyBorder="1" applyAlignment="1">
      <alignmen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xf>
    <xf numFmtId="38" fontId="11" fillId="0" borderId="1" xfId="0" applyNumberFormat="1" applyFont="1" applyFill="1" applyBorder="1" applyAlignment="1">
      <alignment vertical="center"/>
    </xf>
    <xf numFmtId="38" fontId="10" fillId="2" borderId="0" xfId="0" applyNumberFormat="1" applyFont="1" applyFill="1" applyBorder="1" applyAlignment="1">
      <alignment vertical="center"/>
    </xf>
    <xf numFmtId="38" fontId="10" fillId="2" borderId="1" xfId="0" applyNumberFormat="1" applyFont="1" applyFill="1" applyBorder="1" applyAlignment="1">
      <alignment vertical="center"/>
    </xf>
    <xf numFmtId="38" fontId="11" fillId="2" borderId="0" xfId="0" applyNumberFormat="1" applyFont="1" applyFill="1" applyBorder="1" applyAlignment="1">
      <alignment vertical="center"/>
    </xf>
    <xf numFmtId="38" fontId="11" fillId="2" borderId="1" xfId="0" applyNumberFormat="1" applyFont="1" applyFill="1" applyBorder="1" applyAlignment="1">
      <alignment vertical="center"/>
    </xf>
    <xf numFmtId="172" fontId="10" fillId="0" borderId="0" xfId="7" applyNumberFormat="1" applyFont="1" applyFill="1" applyBorder="1" applyAlignment="1">
      <alignment horizontal="right" vertical="center"/>
    </xf>
    <xf numFmtId="172" fontId="10" fillId="2" borderId="0" xfId="7" applyNumberFormat="1" applyFont="1" applyFill="1" applyBorder="1" applyAlignment="1">
      <alignment horizontal="right" vertical="center"/>
    </xf>
    <xf numFmtId="0" fontId="12" fillId="3" borderId="0" xfId="0" applyFont="1" applyFill="1" applyBorder="1" applyAlignment="1">
      <alignment horizontal="right" vertical="center"/>
    </xf>
    <xf numFmtId="168" fontId="10" fillId="0" borderId="0" xfId="9" applyNumberFormat="1" applyFont="1" applyBorder="1" applyAlignment="1">
      <alignment horizontal="right" vertical="center"/>
    </xf>
    <xf numFmtId="0" fontId="11" fillId="0" borderId="0" xfId="0" applyFont="1" applyFill="1" applyBorder="1" applyAlignment="1">
      <alignment vertical="center"/>
    </xf>
    <xf numFmtId="0" fontId="10" fillId="0" borderId="0" xfId="0" applyFont="1" applyFill="1" applyBorder="1" applyAlignment="1">
      <alignment horizontal="left" vertical="center"/>
    </xf>
    <xf numFmtId="38" fontId="10" fillId="0" borderId="0" xfId="0" applyNumberFormat="1" applyFont="1" applyFill="1" applyBorder="1" applyAlignment="1">
      <alignment vertical="center"/>
    </xf>
    <xf numFmtId="38" fontId="10" fillId="0" borderId="1" xfId="0" applyNumberFormat="1" applyFont="1" applyFill="1" applyBorder="1" applyAlignment="1">
      <alignment vertical="center"/>
    </xf>
    <xf numFmtId="38" fontId="11" fillId="0" borderId="0" xfId="0" applyNumberFormat="1"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left" vertical="center"/>
    </xf>
    <xf numFmtId="38" fontId="10" fillId="0" borderId="0" xfId="0" applyNumberFormat="1" applyFont="1" applyFill="1" applyBorder="1" applyAlignment="1">
      <alignment horizontal="right" vertical="center"/>
    </xf>
    <xf numFmtId="38" fontId="10" fillId="0" borderId="1" xfId="0" applyNumberFormat="1" applyFont="1" applyFill="1" applyBorder="1" applyAlignment="1">
      <alignment horizontal="right" vertical="center"/>
    </xf>
    <xf numFmtId="0" fontId="10" fillId="0" borderId="0" xfId="0" applyFont="1" applyFill="1" applyBorder="1" applyAlignment="1">
      <alignment vertical="center"/>
    </xf>
    <xf numFmtId="0" fontId="0" fillId="0" borderId="0" xfId="0" applyFont="1" applyBorder="1" applyAlignment="1">
      <alignment vertical="center"/>
    </xf>
    <xf numFmtId="168" fontId="10" fillId="2" borderId="0" xfId="9" applyNumberFormat="1" applyFont="1" applyFill="1" applyBorder="1" applyAlignment="1">
      <alignment horizontal="right" vertical="center"/>
    </xf>
    <xf numFmtId="168" fontId="11" fillId="0" borderId="0" xfId="9" applyNumberFormat="1" applyFont="1" applyBorder="1" applyAlignment="1">
      <alignment horizontal="right" vertical="center"/>
    </xf>
    <xf numFmtId="0" fontId="23" fillId="3" borderId="0" xfId="0" applyFont="1" applyFill="1" applyBorder="1" applyAlignment="1">
      <alignment horizontal="right" vertical="center"/>
    </xf>
    <xf numFmtId="0" fontId="23" fillId="3" borderId="0" xfId="0" applyFont="1" applyFill="1" applyBorder="1" applyAlignment="1">
      <alignment vertical="center"/>
    </xf>
    <xf numFmtId="0" fontId="10" fillId="0" borderId="0" xfId="0" applyFont="1" applyBorder="1" applyAlignment="1">
      <alignment vertical="center"/>
    </xf>
    <xf numFmtId="0" fontId="13" fillId="0" borderId="0" xfId="1" applyFont="1" applyFill="1" applyBorder="1" applyAlignment="1">
      <alignment vertical="center"/>
    </xf>
    <xf numFmtId="168" fontId="10" fillId="2" borderId="0" xfId="9" applyNumberFormat="1" applyFont="1" applyFill="1" applyBorder="1" applyAlignment="1">
      <alignment horizontal="right" vertical="center"/>
    </xf>
    <xf numFmtId="0" fontId="10" fillId="2"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horizontal="left" vertical="center"/>
    </xf>
    <xf numFmtId="168" fontId="10" fillId="0" borderId="0" xfId="9" applyNumberFormat="1" applyFont="1" applyFill="1" applyBorder="1" applyAlignment="1">
      <alignment horizontal="right" vertical="center"/>
    </xf>
    <xf numFmtId="0" fontId="10" fillId="2" borderId="0" xfId="0" applyFont="1" applyFill="1" applyBorder="1" applyAlignment="1">
      <alignment horizontal="left" vertical="center"/>
    </xf>
    <xf numFmtId="165" fontId="10" fillId="2" borderId="0" xfId="0" applyNumberFormat="1" applyFont="1" applyFill="1" applyBorder="1" applyAlignment="1">
      <alignment horizontal="right" vertical="center"/>
    </xf>
    <xf numFmtId="0" fontId="11" fillId="0" borderId="0" xfId="0" applyFont="1" applyBorder="1" applyAlignment="1">
      <alignment vertical="center"/>
    </xf>
    <xf numFmtId="165" fontId="11" fillId="0" borderId="0" xfId="0" applyNumberFormat="1" applyFont="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3" fontId="10" fillId="0" borderId="0" xfId="0" applyNumberFormat="1" applyFont="1" applyFill="1" applyBorder="1" applyAlignment="1">
      <alignment horizontal="right" vertical="center"/>
    </xf>
    <xf numFmtId="0" fontId="12" fillId="3" borderId="0" xfId="0" applyFont="1" applyFill="1" applyBorder="1" applyAlignment="1">
      <alignment horizontal="right" vertical="center"/>
    </xf>
    <xf numFmtId="38" fontId="10" fillId="2" borderId="1" xfId="9" applyNumberFormat="1" applyFont="1" applyFill="1" applyBorder="1" applyAlignment="1">
      <alignment vertical="center"/>
    </xf>
    <xf numFmtId="38" fontId="10" fillId="0" borderId="0" xfId="9" applyNumberFormat="1" applyFont="1" applyFill="1" applyBorder="1" applyAlignment="1">
      <alignment vertical="center"/>
    </xf>
    <xf numFmtId="38" fontId="10" fillId="0" borderId="1" xfId="9" applyNumberFormat="1" applyFont="1" applyFill="1" applyBorder="1" applyAlignment="1">
      <alignment vertical="center"/>
    </xf>
    <xf numFmtId="38" fontId="10" fillId="2" borderId="0" xfId="9" applyNumberFormat="1" applyFont="1" applyFill="1" applyBorder="1" applyAlignment="1">
      <alignment vertical="center"/>
    </xf>
    <xf numFmtId="0" fontId="0" fillId="0" borderId="0" xfId="0" applyFill="1" applyBorder="1" applyAlignment="1">
      <alignment horizontal="right" vertical="center"/>
    </xf>
    <xf numFmtId="2" fontId="11" fillId="0" borderId="0" xfId="0" applyNumberFormat="1" applyFont="1" applyFill="1" applyBorder="1" applyAlignment="1">
      <alignment horizontal="right" vertical="center"/>
    </xf>
    <xf numFmtId="174" fontId="10" fillId="0" borderId="0" xfId="0" applyNumberFormat="1" applyFont="1" applyFill="1" applyBorder="1" applyAlignment="1">
      <alignment vertical="center"/>
    </xf>
    <xf numFmtId="174" fontId="10" fillId="0" borderId="1" xfId="0" applyNumberFormat="1" applyFont="1" applyFill="1" applyBorder="1" applyAlignment="1">
      <alignment vertical="center"/>
    </xf>
    <xf numFmtId="174" fontId="10" fillId="2" borderId="0" xfId="0" applyNumberFormat="1" applyFont="1" applyFill="1" applyBorder="1" applyAlignment="1">
      <alignment vertical="center"/>
    </xf>
    <xf numFmtId="174" fontId="10" fillId="2" borderId="1" xfId="0" applyNumberFormat="1" applyFont="1" applyFill="1" applyBorder="1" applyAlignment="1">
      <alignment vertical="center"/>
    </xf>
    <xf numFmtId="0" fontId="10" fillId="3" borderId="0" xfId="0" applyFont="1" applyFill="1" applyBorder="1" applyAlignment="1">
      <alignment horizontal="center" vertical="center"/>
    </xf>
    <xf numFmtId="0" fontId="10" fillId="3" borderId="1" xfId="0" applyFont="1" applyFill="1" applyBorder="1" applyAlignment="1">
      <alignment horizontal="center" vertical="center"/>
    </xf>
    <xf numFmtId="0" fontId="12" fillId="3"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0"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174" fontId="10" fillId="0" borderId="0" xfId="0" applyNumberFormat="1" applyFont="1" applyFill="1" applyBorder="1" applyAlignment="1">
      <alignment horizontal="center" vertical="center"/>
    </xf>
    <xf numFmtId="174" fontId="10" fillId="0" borderId="1" xfId="0" applyNumberFormat="1" applyFont="1" applyFill="1" applyBorder="1" applyAlignment="1">
      <alignment horizontal="center" vertical="center"/>
    </xf>
    <xf numFmtId="174" fontId="10" fillId="2" borderId="0" xfId="0" applyNumberFormat="1" applyFont="1" applyFill="1" applyBorder="1" applyAlignment="1">
      <alignment horizontal="center" vertical="center"/>
    </xf>
    <xf numFmtId="174" fontId="10" fillId="2" borderId="1" xfId="0" applyNumberFormat="1" applyFont="1" applyFill="1" applyBorder="1" applyAlignment="1">
      <alignment horizontal="center" vertical="center"/>
    </xf>
    <xf numFmtId="171" fontId="11" fillId="0" borderId="0" xfId="0" applyNumberFormat="1" applyFont="1" applyFill="1" applyBorder="1" applyAlignment="1">
      <alignment horizontal="center" vertical="center"/>
    </xf>
    <xf numFmtId="171" fontId="11" fillId="0" borderId="1" xfId="0" applyNumberFormat="1" applyFont="1" applyFill="1" applyBorder="1" applyAlignment="1">
      <alignment horizontal="center" vertical="center"/>
    </xf>
    <xf numFmtId="171" fontId="10" fillId="0"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xf>
    <xf numFmtId="171" fontId="11" fillId="2" borderId="1"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11" fillId="3" borderId="1" xfId="0" applyFont="1" applyFill="1" applyBorder="1" applyAlignment="1">
      <alignment horizontal="center" vertical="center"/>
    </xf>
    <xf numFmtId="175" fontId="11" fillId="0" borderId="0" xfId="9" applyNumberFormat="1" applyFont="1" applyBorder="1" applyAlignment="1">
      <alignment horizontal="center" vertical="center"/>
    </xf>
    <xf numFmtId="175" fontId="11" fillId="0" borderId="1" xfId="9" applyNumberFormat="1" applyFont="1" applyBorder="1" applyAlignment="1">
      <alignment horizontal="center" vertical="center"/>
    </xf>
    <xf numFmtId="175" fontId="10" fillId="0" borderId="0" xfId="0" applyNumberFormat="1" applyFont="1" applyFill="1" applyBorder="1" applyAlignment="1">
      <alignment horizontal="center" vertical="center"/>
    </xf>
    <xf numFmtId="175" fontId="10" fillId="0" borderId="1" xfId="0" applyNumberFormat="1" applyFont="1" applyFill="1" applyBorder="1" applyAlignment="1">
      <alignment horizontal="center" vertical="center"/>
    </xf>
    <xf numFmtId="175" fontId="11" fillId="2" borderId="0" xfId="9" applyNumberFormat="1" applyFont="1" applyFill="1" applyBorder="1" applyAlignment="1">
      <alignment horizontal="center" vertical="center"/>
    </xf>
    <xf numFmtId="175" fontId="11" fillId="2" borderId="1" xfId="9" applyNumberFormat="1" applyFont="1" applyFill="1" applyBorder="1" applyAlignment="1">
      <alignment horizontal="center" vertical="center"/>
    </xf>
    <xf numFmtId="175" fontId="10" fillId="2" borderId="0" xfId="0" applyNumberFormat="1" applyFont="1" applyFill="1" applyBorder="1" applyAlignment="1">
      <alignment horizontal="center" vertical="center"/>
    </xf>
    <xf numFmtId="175" fontId="10" fillId="2" borderId="1" xfId="0" applyNumberFormat="1" applyFont="1" applyFill="1" applyBorder="1" applyAlignment="1">
      <alignment horizontal="center" vertical="center"/>
    </xf>
    <xf numFmtId="38" fontId="11" fillId="0" borderId="0" xfId="9" applyNumberFormat="1" applyFont="1" applyBorder="1" applyAlignment="1">
      <alignment vertical="center"/>
    </xf>
    <xf numFmtId="38" fontId="11" fillId="0" borderId="1" xfId="9" applyNumberFormat="1" applyFont="1" applyBorder="1" applyAlignment="1">
      <alignment vertical="center"/>
    </xf>
    <xf numFmtId="38" fontId="11" fillId="0" borderId="0" xfId="0" applyNumberFormat="1" applyFont="1" applyBorder="1" applyAlignment="1">
      <alignment vertical="center"/>
    </xf>
    <xf numFmtId="38" fontId="11" fillId="0" borderId="1" xfId="0" applyNumberFormat="1" applyFont="1" applyBorder="1" applyAlignment="1">
      <alignment vertical="center"/>
    </xf>
    <xf numFmtId="38" fontId="11" fillId="2" borderId="0" xfId="9" applyNumberFormat="1" applyFont="1" applyFill="1" applyBorder="1" applyAlignment="1">
      <alignment vertical="center"/>
    </xf>
    <xf numFmtId="38" fontId="11" fillId="2" borderId="1" xfId="9" applyNumberFormat="1" applyFont="1" applyFill="1" applyBorder="1" applyAlignment="1">
      <alignment vertical="center"/>
    </xf>
    <xf numFmtId="174" fontId="11" fillId="0" borderId="0" xfId="0" applyNumberFormat="1" applyFont="1" applyFill="1" applyBorder="1" applyAlignment="1">
      <alignment horizontal="right" vertical="center"/>
    </xf>
    <xf numFmtId="175" fontId="11" fillId="0" borderId="2" xfId="9" applyNumberFormat="1" applyFont="1" applyBorder="1" applyAlignment="1">
      <alignment horizontal="center" vertical="center"/>
    </xf>
    <xf numFmtId="0" fontId="11" fillId="0" borderId="0" xfId="0" applyFont="1" applyBorder="1" applyAlignment="1">
      <alignment horizontal="center" vertical="center"/>
    </xf>
    <xf numFmtId="1" fontId="0" fillId="0" borderId="0" xfId="0" applyNumberFormat="1" applyFont="1" applyBorder="1" applyAlignment="1">
      <alignment vertical="center"/>
    </xf>
    <xf numFmtId="171" fontId="11" fillId="0" borderId="2" xfId="0" applyNumberFormat="1" applyFont="1" applyFill="1" applyBorder="1" applyAlignment="1">
      <alignment horizontal="center" vertical="center"/>
    </xf>
    <xf numFmtId="38" fontId="11" fillId="0" borderId="2" xfId="0" applyNumberFormat="1" applyFont="1" applyBorder="1" applyAlignment="1">
      <alignment vertical="center"/>
    </xf>
    <xf numFmtId="0" fontId="12" fillId="3" borderId="0" xfId="0" applyFont="1" applyFill="1" applyBorder="1" applyAlignment="1">
      <alignment horizontal="right" vertical="center"/>
    </xf>
    <xf numFmtId="175" fontId="11" fillId="0" borderId="0" xfId="0" applyNumberFormat="1" applyFont="1" applyBorder="1" applyAlignment="1">
      <alignment vertical="center"/>
    </xf>
    <xf numFmtId="0" fontId="3" fillId="0" borderId="0" xfId="0" applyFont="1" applyAlignment="1"/>
    <xf numFmtId="171" fontId="2" fillId="2" borderId="0" xfId="0" applyNumberFormat="1" applyFont="1" applyFill="1" applyBorder="1" applyAlignment="1">
      <alignment horizontal="center" vertical="center"/>
    </xf>
    <xf numFmtId="171" fontId="2" fillId="2" borderId="1" xfId="0" applyNumberFormat="1" applyFont="1" applyFill="1" applyBorder="1" applyAlignment="1">
      <alignment horizontal="center" vertical="center"/>
    </xf>
    <xf numFmtId="175" fontId="11" fillId="0" borderId="0" xfId="0" applyNumberFormat="1" applyFont="1" applyFill="1" applyBorder="1" applyAlignment="1">
      <alignment vertical="center"/>
    </xf>
    <xf numFmtId="0" fontId="2" fillId="0" borderId="0" xfId="0" applyFont="1" applyBorder="1" applyAlignment="1">
      <alignment vertical="center"/>
    </xf>
    <xf numFmtId="0" fontId="0" fillId="2" borderId="0" xfId="0" applyFont="1" applyFill="1" applyBorder="1" applyAlignment="1">
      <alignment vertical="center"/>
    </xf>
    <xf numFmtId="0" fontId="9" fillId="2" borderId="0" xfId="2" applyFill="1" applyAlignment="1" applyProtection="1">
      <alignment vertical="center"/>
    </xf>
    <xf numFmtId="0" fontId="9" fillId="2" borderId="0" xfId="2" applyFill="1" applyBorder="1" applyAlignment="1" applyProtection="1">
      <alignment vertical="center"/>
    </xf>
    <xf numFmtId="0" fontId="28" fillId="2" borderId="0" xfId="0" applyFont="1" applyFill="1" applyAlignment="1">
      <alignment horizontal="left" vertical="center"/>
    </xf>
    <xf numFmtId="38" fontId="11" fillId="0" borderId="0" xfId="0" applyNumberFormat="1" applyFont="1" applyBorder="1" applyAlignment="1">
      <alignment horizontal="right" vertical="center"/>
    </xf>
    <xf numFmtId="176" fontId="10" fillId="0" borderId="0" xfId="0" applyNumberFormat="1" applyFont="1" applyFill="1" applyBorder="1" applyAlignment="1">
      <alignment vertical="center"/>
    </xf>
    <xf numFmtId="38" fontId="10" fillId="2" borderId="2" xfId="0" applyNumberFormat="1" applyFont="1" applyFill="1" applyBorder="1" applyAlignment="1">
      <alignment vertical="center"/>
    </xf>
    <xf numFmtId="174" fontId="11" fillId="0" borderId="0" xfId="0" applyNumberFormat="1" applyFont="1" applyFill="1" applyBorder="1" applyAlignment="1">
      <alignment vertical="center"/>
    </xf>
    <xf numFmtId="171" fontId="2" fillId="2" borderId="2" xfId="0" applyNumberFormat="1" applyFont="1" applyFill="1" applyBorder="1" applyAlignment="1">
      <alignment horizontal="center" vertical="center"/>
    </xf>
    <xf numFmtId="1" fontId="0" fillId="0" borderId="0" xfId="0" applyNumberFormat="1" applyFill="1" applyAlignment="1" applyProtection="1"/>
    <xf numFmtId="0" fontId="12" fillId="3" borderId="0" xfId="0" applyFont="1" applyFill="1" applyBorder="1" applyAlignment="1">
      <alignment horizontal="right" vertical="center"/>
    </xf>
    <xf numFmtId="175" fontId="11" fillId="0" borderId="0" xfId="0" applyNumberFormat="1" applyFont="1" applyBorder="1" applyAlignment="1">
      <alignment horizontal="right" vertical="center"/>
    </xf>
    <xf numFmtId="1" fontId="29" fillId="0" borderId="0" xfId="0" applyNumberFormat="1" applyFont="1" applyFill="1" applyAlignment="1" applyProtection="1"/>
    <xf numFmtId="171" fontId="2" fillId="0" borderId="0" xfId="0" applyNumberFormat="1" applyFont="1" applyFill="1" applyBorder="1" applyAlignment="1">
      <alignment horizontal="center" vertical="center"/>
    </xf>
  </cellXfs>
  <cellStyles count="10">
    <cellStyle name="Arial 8 bold Nombre" xfId="6"/>
    <cellStyle name="Arial 8 Nombre" xfId="7"/>
    <cellStyle name="Arial 8 Texte" xfId="5"/>
    <cellStyle name="Arial 9 - Titre bas" xfId="4"/>
    <cellStyle name="Lien hypertexte" xfId="2" builtinId="8"/>
    <cellStyle name="Milliers" xfId="9" builtinId="3"/>
    <cellStyle name="Normal" xfId="0" builtinId="0"/>
    <cellStyle name="Normal_01.03.01" xfId="1"/>
    <cellStyle name="Normal_01.03.07" xfId="3"/>
    <cellStyle name="Normal_01.03.15" xfId="8"/>
  </cellStyles>
  <dxfs count="0"/>
  <tableStyles count="0" defaultTableStyle="TableStyleMedium9" defaultPivotStyle="PivotStyleLight16"/>
  <colors>
    <mruColors>
      <color rgb="FF99CC00"/>
      <color rgb="FF66FFCC"/>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1839310</xdr:colOff>
      <xdr:row>1</xdr:row>
      <xdr:rowOff>159544</xdr:rowOff>
    </xdr:to>
    <xdr:pic>
      <xdr:nvPicPr>
        <xdr:cNvPr id="3" name="Imag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8" r="2395" b="22624"/>
        <a:stretch/>
      </xdr:blipFill>
      <xdr:spPr>
        <a:xfrm>
          <a:off x="0" y="0"/>
          <a:ext cx="1839310" cy="3309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que@lausanne.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29"/>
  <sheetViews>
    <sheetView tabSelected="1" zoomScaleNormal="100" workbookViewId="0">
      <selection activeCell="A28" sqref="A28"/>
    </sheetView>
  </sheetViews>
  <sheetFormatPr baseColWidth="10" defaultColWidth="12" defaultRowHeight="13.5" customHeight="1" x14ac:dyDescent="0.2"/>
  <cols>
    <col min="1" max="1" width="134" style="74" customWidth="1"/>
    <col min="2" max="16384" width="12" style="74"/>
  </cols>
  <sheetData>
    <row r="5" spans="1:1" s="73" customFormat="1" ht="13.5" customHeight="1" x14ac:dyDescent="0.2">
      <c r="A5" s="72" t="s">
        <v>149</v>
      </c>
    </row>
    <row r="6" spans="1:1" s="73" customFormat="1" ht="13.5" customHeight="1" x14ac:dyDescent="0.2">
      <c r="A6" s="72" t="s">
        <v>150</v>
      </c>
    </row>
    <row r="7" spans="1:1" s="73" customFormat="1" ht="13.5" customHeight="1" x14ac:dyDescent="0.2">
      <c r="A7" s="72" t="s">
        <v>151</v>
      </c>
    </row>
    <row r="8" spans="1:1" s="73" customFormat="1" ht="13.5" customHeight="1" x14ac:dyDescent="0.2">
      <c r="A8" s="72" t="s">
        <v>152</v>
      </c>
    </row>
    <row r="9" spans="1:1" s="73" customFormat="1" ht="13.5" customHeight="1" x14ac:dyDescent="0.2">
      <c r="A9" s="72" t="s">
        <v>9</v>
      </c>
    </row>
    <row r="10" spans="1:1" s="73" customFormat="1" ht="13.5" customHeight="1" x14ac:dyDescent="0.2">
      <c r="A10" s="72"/>
    </row>
    <row r="11" spans="1:1" s="73" customFormat="1" ht="13.5" customHeight="1" x14ac:dyDescent="0.2">
      <c r="A11" s="72" t="s">
        <v>80</v>
      </c>
    </row>
    <row r="12" spans="1:1" s="73" customFormat="1" ht="13.5" customHeight="1" x14ac:dyDescent="0.2">
      <c r="A12" s="72" t="s">
        <v>153</v>
      </c>
    </row>
    <row r="13" spans="1:1" ht="13.5" customHeight="1" x14ac:dyDescent="0.2">
      <c r="A13" s="80" t="s">
        <v>79</v>
      </c>
    </row>
    <row r="14" spans="1:1" ht="13.5" customHeight="1" x14ac:dyDescent="0.2">
      <c r="A14" s="75"/>
    </row>
    <row r="15" spans="1:1" ht="13.5" customHeight="1" x14ac:dyDescent="0.2">
      <c r="A15" s="75"/>
    </row>
    <row r="16" spans="1:1" ht="13.5" customHeight="1" x14ac:dyDescent="0.2">
      <c r="A16" s="76" t="s">
        <v>10</v>
      </c>
    </row>
    <row r="17" spans="1:1" ht="13.5" customHeight="1" x14ac:dyDescent="0.2">
      <c r="A17" s="77"/>
    </row>
    <row r="18" spans="1:1" ht="13.5" customHeight="1" x14ac:dyDescent="0.2">
      <c r="A18" s="78" t="s">
        <v>154</v>
      </c>
    </row>
    <row r="19" spans="1:1" ht="13.5" customHeight="1" x14ac:dyDescent="0.2">
      <c r="A19" s="78" t="s">
        <v>155</v>
      </c>
    </row>
    <row r="20" spans="1:1" ht="13.5" customHeight="1" x14ac:dyDescent="0.2">
      <c r="A20" s="78" t="s">
        <v>117</v>
      </c>
    </row>
    <row r="21" spans="1:1" ht="13.5" customHeight="1" x14ac:dyDescent="0.2">
      <c r="A21" s="78" t="s">
        <v>118</v>
      </c>
    </row>
    <row r="22" spans="1:1" ht="13.5" customHeight="1" x14ac:dyDescent="0.2">
      <c r="A22" s="78" t="s">
        <v>119</v>
      </c>
    </row>
    <row r="23" spans="1:1" ht="13.5" customHeight="1" x14ac:dyDescent="0.2">
      <c r="A23" s="78" t="s">
        <v>120</v>
      </c>
    </row>
    <row r="24" spans="1:1" ht="13.5" customHeight="1" x14ac:dyDescent="0.2">
      <c r="A24" s="78" t="s">
        <v>121</v>
      </c>
    </row>
    <row r="25" spans="1:1" ht="13.5" customHeight="1" x14ac:dyDescent="0.2">
      <c r="A25" s="78" t="s">
        <v>122</v>
      </c>
    </row>
    <row r="26" spans="1:1" ht="13.5" customHeight="1" x14ac:dyDescent="0.2">
      <c r="A26" s="78" t="s">
        <v>123</v>
      </c>
    </row>
    <row r="27" spans="1:1" ht="13.5" customHeight="1" x14ac:dyDescent="0.2">
      <c r="A27" s="78"/>
    </row>
    <row r="28" spans="1:1" ht="13.5" customHeight="1" x14ac:dyDescent="0.2">
      <c r="A28" s="77"/>
    </row>
    <row r="29" spans="1:1" ht="13.5" customHeight="1" x14ac:dyDescent="0.2">
      <c r="A29" s="79"/>
    </row>
  </sheetData>
  <hyperlinks>
    <hyperlink ref="A13" r:id="rId1"/>
    <hyperlink ref="A18" location="T01.02.01!A1" display="T01.02.01 Ville de Lausanne - Bilan de la population résidante permanente selon l'origine, 2015"/>
    <hyperlink ref="A23" location="'T01.02.03 '!A1" display="T01.02.03 Ville de Lausanne - Migration de la population résidante permanente selon Nationalité (Continent) et Type de migrations, 2011-2015"/>
    <hyperlink ref="A19" location="T01.02.01!A51" display="01.02.01b Ville de Lausanne - Bilan de la population résidante permanente selon la nationalité pour 1'000 habitants, dès 1981"/>
    <hyperlink ref="A24" location="T01.02.04!A1" display="T01.02.04 Ville de Lausanne - Mariages selon l'origine des fiancés, 1969-2014"/>
    <hyperlink ref="A25" location="T01.02.05!A1" display="T01.02.05 Ville de Lausanne - Divorces selon la Nationalité de l'homme et la Nationalité de la femme 1984-2015"/>
    <hyperlink ref="A26" location="T01.02.06!A1" display="T01.02.06 Ville de Lausanne - Divorces selon la durée du mariage, 1969-2015"/>
    <hyperlink ref="A20" location="T01.02.02!A1" display="01.02.02a Ville de Lausanne - Migration de la population résidante permanente selon la nationalité, le sexe et le type de migrations, dès 1981 (arrivées)"/>
    <hyperlink ref="A21" location="T01.02.02!A49" display="01.02.02b Ville de Lausanne - Migration de la population résidante permanente selon la nationalité, le sexe et le type de migrations, dès 1981 (départs)"/>
    <hyperlink ref="A22" location="T01.02.02!A138" display="01.02.02c Ville de Lausanne - Migration de la population résidante permanente selon la nationalité, le sexe et le type de migrations, dès 1981 (solde)"/>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4"/>
  <sheetViews>
    <sheetView zoomScaleNormal="100" workbookViewId="0">
      <selection activeCell="Z90" sqref="Z90"/>
    </sheetView>
  </sheetViews>
  <sheetFormatPr baseColWidth="10" defaultColWidth="8" defaultRowHeight="13.5" customHeight="1" x14ac:dyDescent="0.2"/>
  <cols>
    <col min="1" max="1" width="16.83203125" style="11" customWidth="1"/>
    <col min="2" max="24" width="9.33203125" style="11" customWidth="1"/>
    <col min="25" max="25" width="10.1640625" style="174" customWidth="1"/>
    <col min="26" max="27" width="9.33203125" style="11" customWidth="1"/>
    <col min="28" max="28" width="11" style="11" customWidth="1"/>
    <col min="29" max="16384" width="8" style="11"/>
  </cols>
  <sheetData>
    <row r="1" spans="1:28" ht="13.5" customHeight="1" x14ac:dyDescent="0.2">
      <c r="A1" s="10" t="s">
        <v>154</v>
      </c>
    </row>
    <row r="2" spans="1:28" s="12" customFormat="1" ht="13.5" customHeight="1" x14ac:dyDescent="0.2">
      <c r="A2" s="7" t="s">
        <v>84</v>
      </c>
      <c r="Y2" s="65"/>
    </row>
    <row r="3" spans="1:28" ht="13.5" customHeight="1" x14ac:dyDescent="0.2">
      <c r="A3" s="3"/>
    </row>
    <row r="4" spans="1:28" s="1" customFormat="1" ht="13.5" customHeight="1" x14ac:dyDescent="0.2">
      <c r="A4" s="13"/>
      <c r="B4" s="6"/>
      <c r="C4" s="6"/>
      <c r="D4" s="6"/>
      <c r="E4" s="6"/>
      <c r="F4" s="6"/>
      <c r="G4" s="6"/>
      <c r="H4" s="6"/>
      <c r="I4" s="6"/>
      <c r="J4" s="32" t="s">
        <v>0</v>
      </c>
      <c r="K4" s="6"/>
      <c r="L4" s="6"/>
      <c r="M4" s="6"/>
      <c r="N4" s="6"/>
      <c r="O4" s="6"/>
      <c r="P4" s="6"/>
      <c r="Q4" s="6"/>
      <c r="R4" s="6"/>
      <c r="S4" s="82" t="s">
        <v>108</v>
      </c>
      <c r="T4" s="6"/>
      <c r="U4" s="32" t="s">
        <v>81</v>
      </c>
      <c r="V4" s="237" t="s">
        <v>5</v>
      </c>
      <c r="W4" s="237"/>
      <c r="X4" s="237"/>
      <c r="Y4" s="169"/>
      <c r="Z4" s="6"/>
      <c r="AA4" s="32" t="s">
        <v>83</v>
      </c>
      <c r="AB4" s="220" t="s">
        <v>159</v>
      </c>
    </row>
    <row r="5" spans="1:28" s="1" customFormat="1" ht="13.5" customHeight="1" x14ac:dyDescent="0.2">
      <c r="A5" s="13"/>
      <c r="B5" s="6"/>
      <c r="C5" s="6"/>
      <c r="D5" s="6"/>
      <c r="E5" s="6"/>
      <c r="F5" s="6"/>
      <c r="G5" s="6"/>
      <c r="H5" s="6"/>
      <c r="I5" s="6"/>
      <c r="J5" s="32"/>
      <c r="K5" s="6"/>
      <c r="L5" s="6"/>
      <c r="M5" s="6"/>
      <c r="N5" s="6"/>
      <c r="O5" s="6"/>
      <c r="P5" s="6"/>
      <c r="Q5" s="6"/>
      <c r="R5" s="6"/>
      <c r="S5" s="32"/>
      <c r="T5" s="6"/>
      <c r="U5" s="32" t="s">
        <v>82</v>
      </c>
      <c r="V5" s="6"/>
      <c r="W5" s="6"/>
      <c r="X5" s="6"/>
      <c r="Y5" s="169"/>
      <c r="Z5" s="6"/>
      <c r="AA5" s="32" t="s">
        <v>158</v>
      </c>
      <c r="AB5" s="220" t="s">
        <v>160</v>
      </c>
    </row>
    <row r="6" spans="1:28" s="1" customFormat="1" ht="13.5" customHeight="1" x14ac:dyDescent="0.2">
      <c r="A6" s="13"/>
      <c r="B6" s="180"/>
      <c r="C6" s="180"/>
      <c r="D6" s="15" t="s">
        <v>1</v>
      </c>
      <c r="E6" s="180"/>
      <c r="F6" s="180"/>
      <c r="G6" s="15" t="s">
        <v>2</v>
      </c>
      <c r="H6" s="180"/>
      <c r="I6" s="180"/>
      <c r="J6" s="15" t="s">
        <v>3</v>
      </c>
      <c r="K6" s="180"/>
      <c r="L6" s="180"/>
      <c r="M6" s="15" t="s">
        <v>55</v>
      </c>
      <c r="N6" s="180"/>
      <c r="O6" s="180"/>
      <c r="P6" s="15" t="s">
        <v>56</v>
      </c>
      <c r="Q6" s="180"/>
      <c r="R6" s="180"/>
      <c r="S6" s="15" t="s">
        <v>4</v>
      </c>
      <c r="T6" s="182"/>
      <c r="U6" s="183"/>
      <c r="V6" s="184"/>
      <c r="W6" s="184"/>
      <c r="X6" s="185"/>
      <c r="Y6" s="184"/>
      <c r="Z6" s="184"/>
      <c r="AA6" s="185"/>
      <c r="AB6" s="185"/>
    </row>
    <row r="7" spans="1:28" s="17" customFormat="1" ht="13.5" customHeight="1" x14ac:dyDescent="0.2">
      <c r="A7" s="13"/>
      <c r="B7" s="186" t="s">
        <v>8</v>
      </c>
      <c r="C7" s="186" t="s">
        <v>6</v>
      </c>
      <c r="D7" s="187" t="s">
        <v>7</v>
      </c>
      <c r="E7" s="186" t="s">
        <v>8</v>
      </c>
      <c r="F7" s="186" t="s">
        <v>6</v>
      </c>
      <c r="G7" s="187" t="s">
        <v>7</v>
      </c>
      <c r="H7" s="186" t="s">
        <v>8</v>
      </c>
      <c r="I7" s="186" t="s">
        <v>6</v>
      </c>
      <c r="J7" s="187" t="s">
        <v>7</v>
      </c>
      <c r="K7" s="186" t="s">
        <v>8</v>
      </c>
      <c r="L7" s="186" t="s">
        <v>6</v>
      </c>
      <c r="M7" s="187" t="s">
        <v>7</v>
      </c>
      <c r="N7" s="186" t="s">
        <v>8</v>
      </c>
      <c r="O7" s="186" t="s">
        <v>6</v>
      </c>
      <c r="P7" s="187" t="s">
        <v>7</v>
      </c>
      <c r="Q7" s="186" t="s">
        <v>8</v>
      </c>
      <c r="R7" s="186" t="s">
        <v>6</v>
      </c>
      <c r="S7" s="187" t="s">
        <v>7</v>
      </c>
      <c r="T7" s="186" t="s">
        <v>6</v>
      </c>
      <c r="U7" s="187" t="s">
        <v>7</v>
      </c>
      <c r="V7" s="186" t="s">
        <v>8</v>
      </c>
      <c r="W7" s="186" t="s">
        <v>6</v>
      </c>
      <c r="X7" s="187" t="s">
        <v>7</v>
      </c>
      <c r="Y7" s="186" t="s">
        <v>8</v>
      </c>
      <c r="Z7" s="186" t="s">
        <v>6</v>
      </c>
      <c r="AA7" s="187" t="s">
        <v>7</v>
      </c>
      <c r="AB7" s="187"/>
    </row>
    <row r="8" spans="1:28" s="1" customFormat="1" ht="13.5" customHeight="1" x14ac:dyDescent="0.2">
      <c r="A8" s="18">
        <v>1981</v>
      </c>
      <c r="B8" s="135">
        <v>1173</v>
      </c>
      <c r="C8" s="135">
        <v>852</v>
      </c>
      <c r="D8" s="136">
        <v>321</v>
      </c>
      <c r="E8" s="135">
        <v>1429</v>
      </c>
      <c r="F8" s="135">
        <v>1294</v>
      </c>
      <c r="G8" s="136">
        <v>135</v>
      </c>
      <c r="H8" s="135">
        <v>-256</v>
      </c>
      <c r="I8" s="135">
        <v>-442</v>
      </c>
      <c r="J8" s="136">
        <v>186</v>
      </c>
      <c r="K8" s="176">
        <v>10814</v>
      </c>
      <c r="L8" s="176">
        <v>5961</v>
      </c>
      <c r="M8" s="177">
        <v>4853</v>
      </c>
      <c r="N8" s="188">
        <v>10566</v>
      </c>
      <c r="O8" s="188">
        <v>6238</v>
      </c>
      <c r="P8" s="189">
        <v>4328</v>
      </c>
      <c r="Q8" s="147">
        <v>248</v>
      </c>
      <c r="R8" s="147">
        <v>-277</v>
      </c>
      <c r="S8" s="148">
        <v>525</v>
      </c>
      <c r="T8" s="135">
        <v>360</v>
      </c>
      <c r="U8" s="136">
        <v>-360</v>
      </c>
      <c r="V8" s="137">
        <v>-8</v>
      </c>
      <c r="W8" s="137">
        <v>-359</v>
      </c>
      <c r="X8" s="124">
        <v>351</v>
      </c>
      <c r="Y8" s="188">
        <v>126298</v>
      </c>
      <c r="Z8" s="188">
        <v>97390</v>
      </c>
      <c r="AA8" s="189">
        <v>28908</v>
      </c>
      <c r="AB8" s="189">
        <v>0</v>
      </c>
    </row>
    <row r="9" spans="1:28" s="1" customFormat="1" ht="13.5" customHeight="1" x14ac:dyDescent="0.2">
      <c r="A9" s="21">
        <v>1982</v>
      </c>
      <c r="B9" s="125">
        <v>1158</v>
      </c>
      <c r="C9" s="125">
        <v>827</v>
      </c>
      <c r="D9" s="126">
        <v>331</v>
      </c>
      <c r="E9" s="125">
        <v>1350</v>
      </c>
      <c r="F9" s="125">
        <v>1229</v>
      </c>
      <c r="G9" s="126">
        <v>121</v>
      </c>
      <c r="H9" s="125">
        <v>-192</v>
      </c>
      <c r="I9" s="125">
        <v>-402</v>
      </c>
      <c r="J9" s="126">
        <v>210</v>
      </c>
      <c r="K9" s="178">
        <v>10475</v>
      </c>
      <c r="L9" s="178">
        <v>5491</v>
      </c>
      <c r="M9" s="179">
        <v>4984</v>
      </c>
      <c r="N9" s="190">
        <v>9906</v>
      </c>
      <c r="O9" s="190">
        <v>5516</v>
      </c>
      <c r="P9" s="191">
        <v>4390</v>
      </c>
      <c r="Q9" s="125">
        <v>569</v>
      </c>
      <c r="R9" s="125">
        <v>-25</v>
      </c>
      <c r="S9" s="126">
        <v>594</v>
      </c>
      <c r="T9" s="125">
        <v>220</v>
      </c>
      <c r="U9" s="126">
        <v>-220</v>
      </c>
      <c r="V9" s="127">
        <v>377</v>
      </c>
      <c r="W9" s="127">
        <v>-207</v>
      </c>
      <c r="X9" s="128">
        <v>584</v>
      </c>
      <c r="Y9" s="190">
        <v>126675</v>
      </c>
      <c r="Z9" s="190">
        <v>97183</v>
      </c>
      <c r="AA9" s="191">
        <v>29492</v>
      </c>
      <c r="AB9" s="191">
        <v>0</v>
      </c>
    </row>
    <row r="10" spans="1:28" s="1" customFormat="1" ht="13.5" customHeight="1" x14ac:dyDescent="0.2">
      <c r="A10" s="18">
        <v>1983</v>
      </c>
      <c r="B10" s="135">
        <v>1113</v>
      </c>
      <c r="C10" s="135">
        <v>793</v>
      </c>
      <c r="D10" s="136">
        <v>320</v>
      </c>
      <c r="E10" s="135">
        <v>1351</v>
      </c>
      <c r="F10" s="135">
        <v>1211</v>
      </c>
      <c r="G10" s="136">
        <v>140</v>
      </c>
      <c r="H10" s="135">
        <v>-238</v>
      </c>
      <c r="I10" s="135">
        <v>-418</v>
      </c>
      <c r="J10" s="136">
        <v>180</v>
      </c>
      <c r="K10" s="176">
        <v>10034</v>
      </c>
      <c r="L10" s="176">
        <v>5273</v>
      </c>
      <c r="M10" s="177">
        <v>4761</v>
      </c>
      <c r="N10" s="188">
        <v>9721</v>
      </c>
      <c r="O10" s="188">
        <v>5443</v>
      </c>
      <c r="P10" s="189">
        <v>4278</v>
      </c>
      <c r="Q10" s="135">
        <v>313</v>
      </c>
      <c r="R10" s="135">
        <v>-170</v>
      </c>
      <c r="S10" s="136">
        <v>483</v>
      </c>
      <c r="T10" s="135">
        <v>283</v>
      </c>
      <c r="U10" s="136">
        <v>-283</v>
      </c>
      <c r="V10" s="137">
        <v>75</v>
      </c>
      <c r="W10" s="137">
        <v>-305</v>
      </c>
      <c r="X10" s="124">
        <v>380</v>
      </c>
      <c r="Y10" s="188">
        <v>126750</v>
      </c>
      <c r="Z10" s="188">
        <v>96878</v>
      </c>
      <c r="AA10" s="189">
        <v>29872</v>
      </c>
      <c r="AB10" s="189">
        <v>0</v>
      </c>
    </row>
    <row r="11" spans="1:28" s="1" customFormat="1" ht="13.5" customHeight="1" x14ac:dyDescent="0.2">
      <c r="A11" s="21">
        <v>1984</v>
      </c>
      <c r="B11" s="125">
        <v>1111</v>
      </c>
      <c r="C11" s="125">
        <v>815</v>
      </c>
      <c r="D11" s="126">
        <v>296</v>
      </c>
      <c r="E11" s="125">
        <v>1318</v>
      </c>
      <c r="F11" s="125">
        <v>1197</v>
      </c>
      <c r="G11" s="126">
        <v>121</v>
      </c>
      <c r="H11" s="125">
        <v>-207</v>
      </c>
      <c r="I11" s="125">
        <v>-382</v>
      </c>
      <c r="J11" s="126">
        <v>175</v>
      </c>
      <c r="K11" s="178">
        <v>10025</v>
      </c>
      <c r="L11" s="178">
        <v>5274</v>
      </c>
      <c r="M11" s="179">
        <v>4751</v>
      </c>
      <c r="N11" s="190">
        <v>10357</v>
      </c>
      <c r="O11" s="190">
        <v>5880</v>
      </c>
      <c r="P11" s="191">
        <v>4477</v>
      </c>
      <c r="Q11" s="125">
        <v>-332</v>
      </c>
      <c r="R11" s="125">
        <v>-606</v>
      </c>
      <c r="S11" s="126">
        <v>274</v>
      </c>
      <c r="T11" s="125">
        <v>277</v>
      </c>
      <c r="U11" s="126">
        <v>-277</v>
      </c>
      <c r="V11" s="127">
        <v>-539</v>
      </c>
      <c r="W11" s="127">
        <v>-711</v>
      </c>
      <c r="X11" s="128">
        <v>172</v>
      </c>
      <c r="Y11" s="190">
        <v>126211</v>
      </c>
      <c r="Z11" s="190">
        <v>96167</v>
      </c>
      <c r="AA11" s="191">
        <v>30044</v>
      </c>
      <c r="AB11" s="191">
        <v>0</v>
      </c>
    </row>
    <row r="12" spans="1:28" s="1" customFormat="1" ht="13.5" customHeight="1" x14ac:dyDescent="0.2">
      <c r="A12" s="18">
        <v>1985</v>
      </c>
      <c r="B12" s="135">
        <v>1080</v>
      </c>
      <c r="C12" s="135">
        <v>754</v>
      </c>
      <c r="D12" s="136">
        <v>326</v>
      </c>
      <c r="E12" s="135">
        <v>1327</v>
      </c>
      <c r="F12" s="135">
        <v>1181</v>
      </c>
      <c r="G12" s="136">
        <v>146</v>
      </c>
      <c r="H12" s="135">
        <v>-247</v>
      </c>
      <c r="I12" s="135">
        <v>-427</v>
      </c>
      <c r="J12" s="136">
        <v>180</v>
      </c>
      <c r="K12" s="176">
        <v>10164</v>
      </c>
      <c r="L12" s="176">
        <v>5165</v>
      </c>
      <c r="M12" s="177">
        <v>4999</v>
      </c>
      <c r="N12" s="188">
        <v>11124</v>
      </c>
      <c r="O12" s="188">
        <v>6421</v>
      </c>
      <c r="P12" s="189">
        <v>4703</v>
      </c>
      <c r="Q12" s="135">
        <v>-960</v>
      </c>
      <c r="R12" s="171">
        <v>-1256</v>
      </c>
      <c r="S12" s="136">
        <v>296</v>
      </c>
      <c r="T12" s="135">
        <v>390</v>
      </c>
      <c r="U12" s="136">
        <v>-390</v>
      </c>
      <c r="V12" s="171">
        <v>-1207</v>
      </c>
      <c r="W12" s="171">
        <v>-1293</v>
      </c>
      <c r="X12" s="124">
        <v>86</v>
      </c>
      <c r="Y12" s="188">
        <v>125004</v>
      </c>
      <c r="Z12" s="188">
        <v>94874</v>
      </c>
      <c r="AA12" s="189">
        <v>30130</v>
      </c>
      <c r="AB12" s="189">
        <v>0</v>
      </c>
    </row>
    <row r="13" spans="1:28" s="1" customFormat="1" ht="13.5" customHeight="1" x14ac:dyDescent="0.2">
      <c r="A13" s="21">
        <v>1986</v>
      </c>
      <c r="B13" s="125">
        <v>1150</v>
      </c>
      <c r="C13" s="125">
        <v>787</v>
      </c>
      <c r="D13" s="126">
        <v>363</v>
      </c>
      <c r="E13" s="125">
        <v>1282</v>
      </c>
      <c r="F13" s="125">
        <v>1157</v>
      </c>
      <c r="G13" s="126">
        <v>125</v>
      </c>
      <c r="H13" s="125">
        <v>-132</v>
      </c>
      <c r="I13" s="125">
        <v>-370</v>
      </c>
      <c r="J13" s="126">
        <v>238</v>
      </c>
      <c r="K13" s="178">
        <v>9789</v>
      </c>
      <c r="L13" s="178">
        <v>4613</v>
      </c>
      <c r="M13" s="179">
        <v>5176</v>
      </c>
      <c r="N13" s="190">
        <v>10455</v>
      </c>
      <c r="O13" s="190">
        <v>5874</v>
      </c>
      <c r="P13" s="191">
        <v>4581</v>
      </c>
      <c r="Q13" s="125">
        <v>-666</v>
      </c>
      <c r="R13" s="173">
        <v>-1261</v>
      </c>
      <c r="S13" s="126">
        <v>595</v>
      </c>
      <c r="T13" s="125">
        <v>388</v>
      </c>
      <c r="U13" s="126">
        <v>-388</v>
      </c>
      <c r="V13" s="127">
        <v>-798</v>
      </c>
      <c r="W13" s="173">
        <v>-1243</v>
      </c>
      <c r="X13" s="128">
        <v>445</v>
      </c>
      <c r="Y13" s="190">
        <v>124206</v>
      </c>
      <c r="Z13" s="190">
        <v>93637</v>
      </c>
      <c r="AA13" s="191">
        <v>30569</v>
      </c>
      <c r="AB13" s="191">
        <v>0</v>
      </c>
    </row>
    <row r="14" spans="1:28" s="1" customFormat="1" ht="13.5" customHeight="1" x14ac:dyDescent="0.2">
      <c r="A14" s="18">
        <v>1987</v>
      </c>
      <c r="B14" s="135">
        <v>1196</v>
      </c>
      <c r="C14" s="135">
        <v>839</v>
      </c>
      <c r="D14" s="136">
        <v>357</v>
      </c>
      <c r="E14" s="135">
        <v>1278</v>
      </c>
      <c r="F14" s="135">
        <v>1155</v>
      </c>
      <c r="G14" s="136">
        <v>123</v>
      </c>
      <c r="H14" s="135">
        <v>-82</v>
      </c>
      <c r="I14" s="135">
        <v>-316</v>
      </c>
      <c r="J14" s="136">
        <v>234</v>
      </c>
      <c r="K14" s="176">
        <v>10362</v>
      </c>
      <c r="L14" s="176">
        <v>5080</v>
      </c>
      <c r="M14" s="177">
        <v>5282</v>
      </c>
      <c r="N14" s="188">
        <v>10464</v>
      </c>
      <c r="O14" s="188">
        <v>5937</v>
      </c>
      <c r="P14" s="189">
        <v>4527</v>
      </c>
      <c r="Q14" s="135">
        <v>-102</v>
      </c>
      <c r="R14" s="135">
        <v>-857</v>
      </c>
      <c r="S14" s="136">
        <v>755</v>
      </c>
      <c r="T14" s="135">
        <v>305</v>
      </c>
      <c r="U14" s="136">
        <v>-305</v>
      </c>
      <c r="V14" s="137">
        <v>-184</v>
      </c>
      <c r="W14" s="171">
        <v>-868</v>
      </c>
      <c r="X14" s="124">
        <v>684</v>
      </c>
      <c r="Y14" s="188">
        <v>124022</v>
      </c>
      <c r="Z14" s="188">
        <v>92771</v>
      </c>
      <c r="AA14" s="189">
        <v>31251</v>
      </c>
      <c r="AB14" s="189">
        <v>0</v>
      </c>
    </row>
    <row r="15" spans="1:28" s="1" customFormat="1" ht="13.5" customHeight="1" x14ac:dyDescent="0.2">
      <c r="A15" s="21">
        <v>1988</v>
      </c>
      <c r="B15" s="125">
        <v>1370</v>
      </c>
      <c r="C15" s="125">
        <v>894</v>
      </c>
      <c r="D15" s="126">
        <v>476</v>
      </c>
      <c r="E15" s="125">
        <v>1399</v>
      </c>
      <c r="F15" s="125">
        <v>1258</v>
      </c>
      <c r="G15" s="126">
        <v>141</v>
      </c>
      <c r="H15" s="125">
        <v>-29</v>
      </c>
      <c r="I15" s="125">
        <v>-364</v>
      </c>
      <c r="J15" s="126">
        <v>335</v>
      </c>
      <c r="K15" s="178">
        <v>9865</v>
      </c>
      <c r="L15" s="178">
        <v>4541</v>
      </c>
      <c r="M15" s="179">
        <v>5324</v>
      </c>
      <c r="N15" s="190">
        <v>10390</v>
      </c>
      <c r="O15" s="190">
        <v>5781</v>
      </c>
      <c r="P15" s="191">
        <v>4609</v>
      </c>
      <c r="Q15" s="125">
        <v>-525</v>
      </c>
      <c r="R15" s="173">
        <v>-1240</v>
      </c>
      <c r="S15" s="126">
        <v>715</v>
      </c>
      <c r="T15" s="125">
        <v>262</v>
      </c>
      <c r="U15" s="126">
        <v>-262</v>
      </c>
      <c r="V15" s="127">
        <v>-554</v>
      </c>
      <c r="W15" s="173">
        <v>-1342</v>
      </c>
      <c r="X15" s="128">
        <v>788</v>
      </c>
      <c r="Y15" s="190">
        <v>123468</v>
      </c>
      <c r="Z15" s="190">
        <v>91430</v>
      </c>
      <c r="AA15" s="191">
        <v>32038</v>
      </c>
      <c r="AB15" s="191">
        <v>0</v>
      </c>
    </row>
    <row r="16" spans="1:28" s="1" customFormat="1" ht="13.5" customHeight="1" x14ac:dyDescent="0.2">
      <c r="A16" s="18">
        <v>1989</v>
      </c>
      <c r="B16" s="135">
        <v>1362</v>
      </c>
      <c r="C16" s="135">
        <v>894</v>
      </c>
      <c r="D16" s="136">
        <v>468</v>
      </c>
      <c r="E16" s="135">
        <v>1419</v>
      </c>
      <c r="F16" s="135">
        <v>1274</v>
      </c>
      <c r="G16" s="136">
        <v>145</v>
      </c>
      <c r="H16" s="135">
        <v>-57</v>
      </c>
      <c r="I16" s="135">
        <v>-380</v>
      </c>
      <c r="J16" s="136">
        <v>323</v>
      </c>
      <c r="K16" s="176">
        <v>9509</v>
      </c>
      <c r="L16" s="176">
        <v>4229</v>
      </c>
      <c r="M16" s="177">
        <v>5280</v>
      </c>
      <c r="N16" s="188">
        <v>10320</v>
      </c>
      <c r="O16" s="188">
        <v>5681</v>
      </c>
      <c r="P16" s="189">
        <v>4639</v>
      </c>
      <c r="Q16" s="135">
        <v>-811</v>
      </c>
      <c r="R16" s="171">
        <v>-1452</v>
      </c>
      <c r="S16" s="136">
        <v>641</v>
      </c>
      <c r="T16" s="135">
        <v>241</v>
      </c>
      <c r="U16" s="136">
        <v>-241</v>
      </c>
      <c r="V16" s="137">
        <v>-868</v>
      </c>
      <c r="W16" s="171">
        <v>-1591</v>
      </c>
      <c r="X16" s="124">
        <v>723</v>
      </c>
      <c r="Y16" s="188">
        <v>122600</v>
      </c>
      <c r="Z16" s="188">
        <v>89840</v>
      </c>
      <c r="AA16" s="189">
        <v>32760</v>
      </c>
      <c r="AB16" s="189">
        <v>0</v>
      </c>
    </row>
    <row r="17" spans="1:31" s="1" customFormat="1" ht="13.5" customHeight="1" x14ac:dyDescent="0.2">
      <c r="A17" s="21">
        <v>1990</v>
      </c>
      <c r="B17" s="125">
        <v>1372</v>
      </c>
      <c r="C17" s="125">
        <v>889</v>
      </c>
      <c r="D17" s="126">
        <v>483</v>
      </c>
      <c r="E17" s="125">
        <v>1279</v>
      </c>
      <c r="F17" s="125">
        <v>1110</v>
      </c>
      <c r="G17" s="126">
        <v>169</v>
      </c>
      <c r="H17" s="125">
        <v>93</v>
      </c>
      <c r="I17" s="125">
        <v>-221</v>
      </c>
      <c r="J17" s="126">
        <v>314</v>
      </c>
      <c r="K17" s="178">
        <v>10123</v>
      </c>
      <c r="L17" s="178">
        <v>4174</v>
      </c>
      <c r="M17" s="179">
        <v>5949</v>
      </c>
      <c r="N17" s="190">
        <v>9657</v>
      </c>
      <c r="O17" s="190">
        <v>5340</v>
      </c>
      <c r="P17" s="191">
        <v>4317</v>
      </c>
      <c r="Q17" s="125">
        <v>466</v>
      </c>
      <c r="R17" s="173">
        <v>-1166</v>
      </c>
      <c r="S17" s="126">
        <v>1632</v>
      </c>
      <c r="T17" s="125">
        <v>185</v>
      </c>
      <c r="U17" s="126">
        <v>-185</v>
      </c>
      <c r="V17" s="127">
        <v>559</v>
      </c>
      <c r="W17" s="173">
        <v>-1202</v>
      </c>
      <c r="X17" s="126">
        <v>1761</v>
      </c>
      <c r="Y17" s="190">
        <v>123159</v>
      </c>
      <c r="Z17" s="190">
        <v>88639</v>
      </c>
      <c r="AA17" s="191">
        <v>34520</v>
      </c>
      <c r="AB17" s="191">
        <v>0</v>
      </c>
    </row>
    <row r="18" spans="1:31" s="1" customFormat="1" ht="13.5" customHeight="1" x14ac:dyDescent="0.2">
      <c r="A18" s="18">
        <v>1991</v>
      </c>
      <c r="B18" s="135">
        <v>1518</v>
      </c>
      <c r="C18" s="135">
        <v>932</v>
      </c>
      <c r="D18" s="136">
        <v>586</v>
      </c>
      <c r="E18" s="135">
        <v>1319</v>
      </c>
      <c r="F18" s="135">
        <v>1174</v>
      </c>
      <c r="G18" s="136">
        <v>145</v>
      </c>
      <c r="H18" s="135">
        <v>199</v>
      </c>
      <c r="I18" s="135">
        <v>-242</v>
      </c>
      <c r="J18" s="136">
        <v>441</v>
      </c>
      <c r="K18" s="176">
        <v>9944</v>
      </c>
      <c r="L18" s="176">
        <v>4314</v>
      </c>
      <c r="M18" s="177">
        <v>5630</v>
      </c>
      <c r="N18" s="188">
        <v>10112</v>
      </c>
      <c r="O18" s="188">
        <v>5484</v>
      </c>
      <c r="P18" s="189">
        <v>4628</v>
      </c>
      <c r="Q18" s="135">
        <v>-168</v>
      </c>
      <c r="R18" s="171">
        <v>-1170</v>
      </c>
      <c r="S18" s="136">
        <v>1002</v>
      </c>
      <c r="T18" s="135">
        <v>277</v>
      </c>
      <c r="U18" s="136">
        <v>-277</v>
      </c>
      <c r="V18" s="137">
        <v>31</v>
      </c>
      <c r="W18" s="171">
        <v>-1135</v>
      </c>
      <c r="X18" s="136">
        <v>1166</v>
      </c>
      <c r="Y18" s="188">
        <v>117518</v>
      </c>
      <c r="Z18" s="188">
        <v>81832</v>
      </c>
      <c r="AA18" s="189">
        <v>35686</v>
      </c>
      <c r="AB18" s="189">
        <v>0</v>
      </c>
    </row>
    <row r="19" spans="1:31" s="1" customFormat="1" ht="13.5" customHeight="1" x14ac:dyDescent="0.2">
      <c r="A19" s="21">
        <v>1992</v>
      </c>
      <c r="B19" s="125">
        <v>1407</v>
      </c>
      <c r="C19" s="125">
        <v>851</v>
      </c>
      <c r="D19" s="126">
        <v>556</v>
      </c>
      <c r="E19" s="125">
        <v>1280</v>
      </c>
      <c r="F19" s="125">
        <v>1121</v>
      </c>
      <c r="G19" s="126">
        <v>159</v>
      </c>
      <c r="H19" s="125">
        <v>127</v>
      </c>
      <c r="I19" s="125">
        <v>-270</v>
      </c>
      <c r="J19" s="126">
        <v>397</v>
      </c>
      <c r="K19" s="178">
        <v>9804</v>
      </c>
      <c r="L19" s="178">
        <v>3891</v>
      </c>
      <c r="M19" s="179">
        <v>5913</v>
      </c>
      <c r="N19" s="190">
        <v>9878</v>
      </c>
      <c r="O19" s="190">
        <v>4730</v>
      </c>
      <c r="P19" s="191">
        <v>5148</v>
      </c>
      <c r="Q19" s="125">
        <v>-74</v>
      </c>
      <c r="R19" s="125">
        <v>-839</v>
      </c>
      <c r="S19" s="126">
        <v>765</v>
      </c>
      <c r="T19" s="125">
        <v>259</v>
      </c>
      <c r="U19" s="126">
        <v>-259</v>
      </c>
      <c r="V19" s="127">
        <v>53</v>
      </c>
      <c r="W19" s="173">
        <v>-850</v>
      </c>
      <c r="X19" s="128">
        <v>903</v>
      </c>
      <c r="Y19" s="190">
        <v>117571</v>
      </c>
      <c r="Z19" s="190">
        <v>80982</v>
      </c>
      <c r="AA19" s="191">
        <v>36589</v>
      </c>
      <c r="AB19" s="191">
        <v>0</v>
      </c>
    </row>
    <row r="20" spans="1:31" s="1" customFormat="1" ht="13.5" customHeight="1" x14ac:dyDescent="0.2">
      <c r="A20" s="18">
        <v>1993</v>
      </c>
      <c r="B20" s="135">
        <v>1337</v>
      </c>
      <c r="C20" s="135">
        <v>771</v>
      </c>
      <c r="D20" s="136">
        <v>566</v>
      </c>
      <c r="E20" s="135">
        <v>1297</v>
      </c>
      <c r="F20" s="135">
        <v>1165</v>
      </c>
      <c r="G20" s="136">
        <v>132</v>
      </c>
      <c r="H20" s="135">
        <v>40</v>
      </c>
      <c r="I20" s="135">
        <v>-394</v>
      </c>
      <c r="J20" s="136">
        <v>434</v>
      </c>
      <c r="K20" s="176">
        <v>9107</v>
      </c>
      <c r="L20" s="176">
        <v>3597</v>
      </c>
      <c r="M20" s="177">
        <v>5510</v>
      </c>
      <c r="N20" s="188">
        <v>9565</v>
      </c>
      <c r="O20" s="188">
        <v>4859</v>
      </c>
      <c r="P20" s="189">
        <v>4706</v>
      </c>
      <c r="Q20" s="135">
        <v>-458</v>
      </c>
      <c r="R20" s="171">
        <v>-1262</v>
      </c>
      <c r="S20" s="136">
        <v>804</v>
      </c>
      <c r="T20" s="135">
        <v>376</v>
      </c>
      <c r="U20" s="136">
        <v>-376</v>
      </c>
      <c r="V20" s="137">
        <v>-418</v>
      </c>
      <c r="W20" s="171">
        <v>-1280</v>
      </c>
      <c r="X20" s="124">
        <v>862</v>
      </c>
      <c r="Y20" s="188">
        <v>117153</v>
      </c>
      <c r="Z20" s="188">
        <v>79702</v>
      </c>
      <c r="AA20" s="189">
        <v>37451</v>
      </c>
      <c r="AB20" s="189">
        <v>0</v>
      </c>
    </row>
    <row r="21" spans="1:31" s="1" customFormat="1" ht="13.5" customHeight="1" x14ac:dyDescent="0.2">
      <c r="A21" s="21">
        <v>1994</v>
      </c>
      <c r="B21" s="125">
        <v>1312</v>
      </c>
      <c r="C21" s="125">
        <v>731</v>
      </c>
      <c r="D21" s="126">
        <v>581</v>
      </c>
      <c r="E21" s="125">
        <v>1273</v>
      </c>
      <c r="F21" s="125">
        <v>1122</v>
      </c>
      <c r="G21" s="126">
        <v>151</v>
      </c>
      <c r="H21" s="125">
        <v>39</v>
      </c>
      <c r="I21" s="125">
        <v>-391</v>
      </c>
      <c r="J21" s="126">
        <v>430</v>
      </c>
      <c r="K21" s="178">
        <v>9520</v>
      </c>
      <c r="L21" s="178">
        <v>3856</v>
      </c>
      <c r="M21" s="179">
        <v>5664</v>
      </c>
      <c r="N21" s="190">
        <v>9917</v>
      </c>
      <c r="O21" s="190">
        <v>4609</v>
      </c>
      <c r="P21" s="191">
        <v>5308</v>
      </c>
      <c r="Q21" s="125">
        <v>-397</v>
      </c>
      <c r="R21" s="125">
        <v>-753</v>
      </c>
      <c r="S21" s="126">
        <v>356</v>
      </c>
      <c r="T21" s="125">
        <v>310</v>
      </c>
      <c r="U21" s="126">
        <v>-310</v>
      </c>
      <c r="V21" s="127">
        <v>-358</v>
      </c>
      <c r="W21" s="173">
        <v>-834</v>
      </c>
      <c r="X21" s="128">
        <v>476</v>
      </c>
      <c r="Y21" s="190">
        <v>116795</v>
      </c>
      <c r="Z21" s="190">
        <v>78868</v>
      </c>
      <c r="AA21" s="191">
        <v>37927</v>
      </c>
      <c r="AB21" s="191">
        <v>0</v>
      </c>
    </row>
    <row r="22" spans="1:31" s="1" customFormat="1" ht="13.5" customHeight="1" x14ac:dyDescent="0.2">
      <c r="A22" s="18">
        <v>1995</v>
      </c>
      <c r="B22" s="135">
        <v>1297</v>
      </c>
      <c r="C22" s="135">
        <v>722</v>
      </c>
      <c r="D22" s="136">
        <v>575</v>
      </c>
      <c r="E22" s="135">
        <v>1354</v>
      </c>
      <c r="F22" s="135">
        <v>1208</v>
      </c>
      <c r="G22" s="136">
        <v>146</v>
      </c>
      <c r="H22" s="135">
        <v>-57</v>
      </c>
      <c r="I22" s="135">
        <v>-486</v>
      </c>
      <c r="J22" s="136">
        <v>429</v>
      </c>
      <c r="K22" s="176">
        <v>8954</v>
      </c>
      <c r="L22" s="176">
        <v>3845</v>
      </c>
      <c r="M22" s="177">
        <v>5109</v>
      </c>
      <c r="N22" s="188">
        <v>9898</v>
      </c>
      <c r="O22" s="188">
        <v>4880</v>
      </c>
      <c r="P22" s="189">
        <v>5018</v>
      </c>
      <c r="Q22" s="135">
        <v>-944</v>
      </c>
      <c r="R22" s="171">
        <v>-1035</v>
      </c>
      <c r="S22" s="136">
        <v>91</v>
      </c>
      <c r="T22" s="135">
        <v>455</v>
      </c>
      <c r="U22" s="136">
        <v>-455</v>
      </c>
      <c r="V22" s="171">
        <v>-1001</v>
      </c>
      <c r="W22" s="171">
        <v>-1066</v>
      </c>
      <c r="X22" s="124">
        <v>65</v>
      </c>
      <c r="Y22" s="188">
        <v>115878</v>
      </c>
      <c r="Z22" s="188">
        <v>77802</v>
      </c>
      <c r="AA22" s="189">
        <v>38076</v>
      </c>
      <c r="AB22" s="189">
        <v>84</v>
      </c>
    </row>
    <row r="23" spans="1:31" s="1" customFormat="1" ht="13.5" customHeight="1" x14ac:dyDescent="0.2">
      <c r="A23" s="21">
        <v>1996</v>
      </c>
      <c r="B23" s="125">
        <v>1272</v>
      </c>
      <c r="C23" s="125">
        <v>672</v>
      </c>
      <c r="D23" s="126">
        <v>600</v>
      </c>
      <c r="E23" s="125">
        <v>1290</v>
      </c>
      <c r="F23" s="125">
        <v>1146</v>
      </c>
      <c r="G23" s="126">
        <v>144</v>
      </c>
      <c r="H23" s="125">
        <v>-18</v>
      </c>
      <c r="I23" s="125">
        <v>-474</v>
      </c>
      <c r="J23" s="126">
        <v>456</v>
      </c>
      <c r="K23" s="178">
        <v>7799</v>
      </c>
      <c r="L23" s="178">
        <v>3230</v>
      </c>
      <c r="M23" s="179">
        <v>4569</v>
      </c>
      <c r="N23" s="190">
        <v>9343</v>
      </c>
      <c r="O23" s="190">
        <v>4367</v>
      </c>
      <c r="P23" s="191">
        <v>4976</v>
      </c>
      <c r="Q23" s="173">
        <v>-1544</v>
      </c>
      <c r="R23" s="173">
        <v>-1137</v>
      </c>
      <c r="S23" s="126">
        <v>-407</v>
      </c>
      <c r="T23" s="125">
        <v>375</v>
      </c>
      <c r="U23" s="126">
        <v>-375</v>
      </c>
      <c r="V23" s="173">
        <v>-1562</v>
      </c>
      <c r="W23" s="173">
        <v>-1236</v>
      </c>
      <c r="X23" s="128">
        <v>-326</v>
      </c>
      <c r="Y23" s="190">
        <v>114510</v>
      </c>
      <c r="Z23" s="190">
        <v>76566</v>
      </c>
      <c r="AA23" s="191">
        <v>37944</v>
      </c>
      <c r="AB23" s="191">
        <v>194</v>
      </c>
    </row>
    <row r="24" spans="1:31" s="1" customFormat="1" ht="13.5" customHeight="1" x14ac:dyDescent="0.2">
      <c r="A24" s="18">
        <v>1997</v>
      </c>
      <c r="B24" s="135">
        <v>1351</v>
      </c>
      <c r="C24" s="135">
        <v>726</v>
      </c>
      <c r="D24" s="136">
        <v>625</v>
      </c>
      <c r="E24" s="135">
        <v>1246</v>
      </c>
      <c r="F24" s="135">
        <v>1093</v>
      </c>
      <c r="G24" s="136">
        <v>153</v>
      </c>
      <c r="H24" s="135">
        <v>105</v>
      </c>
      <c r="I24" s="135">
        <v>-367</v>
      </c>
      <c r="J24" s="136">
        <v>472</v>
      </c>
      <c r="K24" s="176">
        <v>8187</v>
      </c>
      <c r="L24" s="176">
        <v>3758</v>
      </c>
      <c r="M24" s="177">
        <v>4429</v>
      </c>
      <c r="N24" s="188">
        <v>8993</v>
      </c>
      <c r="O24" s="188">
        <v>4566</v>
      </c>
      <c r="P24" s="189">
        <v>4427</v>
      </c>
      <c r="Q24" s="135">
        <v>-806</v>
      </c>
      <c r="R24" s="135">
        <v>-808</v>
      </c>
      <c r="S24" s="136">
        <v>2</v>
      </c>
      <c r="T24" s="135">
        <v>488</v>
      </c>
      <c r="U24" s="136">
        <v>-488</v>
      </c>
      <c r="V24" s="137">
        <v>-701</v>
      </c>
      <c r="W24" s="137">
        <v>-687</v>
      </c>
      <c r="X24" s="124">
        <v>-14</v>
      </c>
      <c r="Y24" s="188">
        <v>114022</v>
      </c>
      <c r="Z24" s="188">
        <v>75879</v>
      </c>
      <c r="AA24" s="189">
        <v>38143</v>
      </c>
      <c r="AB24" s="189">
        <v>213</v>
      </c>
    </row>
    <row r="25" spans="1:31" s="1" customFormat="1" ht="13.5" customHeight="1" x14ac:dyDescent="0.2">
      <c r="A25" s="21">
        <v>1998</v>
      </c>
      <c r="B25" s="125">
        <v>1367</v>
      </c>
      <c r="C25" s="125">
        <v>749</v>
      </c>
      <c r="D25" s="126">
        <v>618</v>
      </c>
      <c r="E25" s="125">
        <v>1242</v>
      </c>
      <c r="F25" s="125">
        <v>1102</v>
      </c>
      <c r="G25" s="126">
        <v>140</v>
      </c>
      <c r="H25" s="125">
        <v>125</v>
      </c>
      <c r="I25" s="125">
        <v>-353</v>
      </c>
      <c r="J25" s="126">
        <v>478</v>
      </c>
      <c r="K25" s="178">
        <v>8572</v>
      </c>
      <c r="L25" s="178">
        <v>3427</v>
      </c>
      <c r="M25" s="179">
        <v>5145</v>
      </c>
      <c r="N25" s="190">
        <v>8739</v>
      </c>
      <c r="O25" s="190">
        <v>4286</v>
      </c>
      <c r="P25" s="191">
        <v>4453</v>
      </c>
      <c r="Q25" s="125">
        <v>-167</v>
      </c>
      <c r="R25" s="125">
        <v>-859</v>
      </c>
      <c r="S25" s="126">
        <v>692</v>
      </c>
      <c r="T25" s="125">
        <v>543</v>
      </c>
      <c r="U25" s="126">
        <v>-543</v>
      </c>
      <c r="V25" s="127">
        <v>-42</v>
      </c>
      <c r="W25" s="127">
        <v>-669</v>
      </c>
      <c r="X25" s="128">
        <v>627</v>
      </c>
      <c r="Y25" s="190">
        <v>114161</v>
      </c>
      <c r="Z25" s="190">
        <v>75208</v>
      </c>
      <c r="AA25" s="191">
        <v>38953</v>
      </c>
      <c r="AB25" s="191">
        <v>181</v>
      </c>
    </row>
    <row r="26" spans="1:31" s="1" customFormat="1" ht="13.5" customHeight="1" x14ac:dyDescent="0.2">
      <c r="A26" s="18">
        <v>1999</v>
      </c>
      <c r="B26" s="135">
        <v>1457</v>
      </c>
      <c r="C26" s="135">
        <v>730</v>
      </c>
      <c r="D26" s="136">
        <v>727</v>
      </c>
      <c r="E26" s="135">
        <v>1182</v>
      </c>
      <c r="F26" s="135">
        <v>1054</v>
      </c>
      <c r="G26" s="136">
        <v>128</v>
      </c>
      <c r="H26" s="135">
        <v>275</v>
      </c>
      <c r="I26" s="135">
        <v>-324</v>
      </c>
      <c r="J26" s="136">
        <v>599</v>
      </c>
      <c r="K26" s="176">
        <v>9110</v>
      </c>
      <c r="L26" s="176">
        <v>3749</v>
      </c>
      <c r="M26" s="177">
        <v>5361</v>
      </c>
      <c r="N26" s="188">
        <v>9205</v>
      </c>
      <c r="O26" s="188">
        <v>4316</v>
      </c>
      <c r="P26" s="189">
        <v>4889</v>
      </c>
      <c r="Q26" s="135">
        <v>-95</v>
      </c>
      <c r="R26" s="135">
        <v>-567</v>
      </c>
      <c r="S26" s="136">
        <v>472</v>
      </c>
      <c r="T26" s="135">
        <v>246</v>
      </c>
      <c r="U26" s="136">
        <v>-246</v>
      </c>
      <c r="V26" s="137">
        <v>180</v>
      </c>
      <c r="W26" s="137">
        <v>-645</v>
      </c>
      <c r="X26" s="124">
        <v>825</v>
      </c>
      <c r="Y26" s="188">
        <v>114518</v>
      </c>
      <c r="Z26" s="188">
        <v>74563</v>
      </c>
      <c r="AA26" s="189">
        <v>39955</v>
      </c>
      <c r="AB26" s="189">
        <v>177</v>
      </c>
      <c r="AD26" s="166"/>
      <c r="AE26" s="166"/>
    </row>
    <row r="27" spans="1:31" s="1" customFormat="1" ht="13.5" customHeight="1" x14ac:dyDescent="0.2">
      <c r="A27" s="21">
        <v>2000</v>
      </c>
      <c r="B27" s="125">
        <v>1424</v>
      </c>
      <c r="C27" s="125">
        <v>745</v>
      </c>
      <c r="D27" s="126">
        <v>679</v>
      </c>
      <c r="E27" s="125">
        <v>1203</v>
      </c>
      <c r="F27" s="125">
        <v>1059</v>
      </c>
      <c r="G27" s="126">
        <v>144</v>
      </c>
      <c r="H27" s="125">
        <v>221</v>
      </c>
      <c r="I27" s="125">
        <v>-314</v>
      </c>
      <c r="J27" s="126">
        <v>535</v>
      </c>
      <c r="K27" s="178">
        <v>9492</v>
      </c>
      <c r="L27" s="178">
        <v>4860</v>
      </c>
      <c r="M27" s="179">
        <v>4632</v>
      </c>
      <c r="N27" s="190">
        <v>9492</v>
      </c>
      <c r="O27" s="190">
        <v>4860</v>
      </c>
      <c r="P27" s="191">
        <v>4632</v>
      </c>
      <c r="Q27" s="125">
        <v>13</v>
      </c>
      <c r="R27" s="125">
        <v>-442</v>
      </c>
      <c r="S27" s="126">
        <v>455</v>
      </c>
      <c r="T27" s="125">
        <v>542</v>
      </c>
      <c r="U27" s="126">
        <v>-542</v>
      </c>
      <c r="V27" s="127">
        <v>234</v>
      </c>
      <c r="W27" s="127">
        <v>-214</v>
      </c>
      <c r="X27" s="128">
        <v>448</v>
      </c>
      <c r="Y27" s="190">
        <v>114889</v>
      </c>
      <c r="Z27" s="190">
        <v>74349</v>
      </c>
      <c r="AA27" s="191">
        <v>40540</v>
      </c>
      <c r="AB27" s="191">
        <v>137</v>
      </c>
      <c r="AC27" s="166"/>
      <c r="AD27" s="166"/>
      <c r="AE27" s="166"/>
    </row>
    <row r="28" spans="1:31" s="1" customFormat="1" ht="13.5" customHeight="1" x14ac:dyDescent="0.2">
      <c r="A28" s="18">
        <v>2001</v>
      </c>
      <c r="B28" s="135">
        <v>1308</v>
      </c>
      <c r="C28" s="135">
        <v>742</v>
      </c>
      <c r="D28" s="136">
        <v>566</v>
      </c>
      <c r="E28" s="135">
        <v>1131</v>
      </c>
      <c r="F28" s="135">
        <v>994</v>
      </c>
      <c r="G28" s="136">
        <v>137</v>
      </c>
      <c r="H28" s="135">
        <v>177</v>
      </c>
      <c r="I28" s="135">
        <v>-252</v>
      </c>
      <c r="J28" s="136">
        <v>429</v>
      </c>
      <c r="K28" s="176">
        <v>9209</v>
      </c>
      <c r="L28" s="176">
        <v>3789</v>
      </c>
      <c r="M28" s="177">
        <v>5420</v>
      </c>
      <c r="N28" s="188">
        <v>8829</v>
      </c>
      <c r="O28" s="188">
        <v>4137</v>
      </c>
      <c r="P28" s="189">
        <v>4692</v>
      </c>
      <c r="Q28" s="135">
        <v>380</v>
      </c>
      <c r="R28" s="135">
        <v>-348</v>
      </c>
      <c r="S28" s="136">
        <v>728</v>
      </c>
      <c r="T28" s="135">
        <v>490</v>
      </c>
      <c r="U28" s="136">
        <v>-490</v>
      </c>
      <c r="V28" s="137">
        <v>557</v>
      </c>
      <c r="W28" s="137">
        <v>-110</v>
      </c>
      <c r="X28" s="124">
        <v>667</v>
      </c>
      <c r="Y28" s="188">
        <v>115272</v>
      </c>
      <c r="Z28" s="188">
        <v>74239</v>
      </c>
      <c r="AA28" s="189">
        <v>41033</v>
      </c>
      <c r="AB28" s="189">
        <v>179</v>
      </c>
    </row>
    <row r="29" spans="1:31" s="1" customFormat="1" ht="13.5" customHeight="1" x14ac:dyDescent="0.2">
      <c r="A29" s="21">
        <v>2002</v>
      </c>
      <c r="B29" s="125">
        <v>1224</v>
      </c>
      <c r="C29" s="125">
        <v>674</v>
      </c>
      <c r="D29" s="126">
        <v>550</v>
      </c>
      <c r="E29" s="125">
        <v>1162</v>
      </c>
      <c r="F29" s="125">
        <v>1035</v>
      </c>
      <c r="G29" s="126">
        <v>127</v>
      </c>
      <c r="H29" s="125">
        <v>62</v>
      </c>
      <c r="I29" s="125">
        <v>-361</v>
      </c>
      <c r="J29" s="126">
        <v>423</v>
      </c>
      <c r="K29" s="178">
        <v>9716</v>
      </c>
      <c r="L29" s="178">
        <v>3338</v>
      </c>
      <c r="M29" s="179">
        <v>6378</v>
      </c>
      <c r="N29" s="190">
        <v>8935</v>
      </c>
      <c r="O29" s="190">
        <v>4087</v>
      </c>
      <c r="P29" s="191">
        <v>4848</v>
      </c>
      <c r="Q29" s="125">
        <v>781</v>
      </c>
      <c r="R29" s="125">
        <v>-749</v>
      </c>
      <c r="S29" s="126">
        <v>1530</v>
      </c>
      <c r="T29" s="125">
        <v>1068</v>
      </c>
      <c r="U29" s="170">
        <v>-1068</v>
      </c>
      <c r="V29" s="127">
        <v>843</v>
      </c>
      <c r="W29" s="127">
        <v>-42</v>
      </c>
      <c r="X29" s="128">
        <v>885</v>
      </c>
      <c r="Y29" s="190">
        <v>116073</v>
      </c>
      <c r="Z29" s="190">
        <v>74197</v>
      </c>
      <c r="AA29" s="191">
        <v>41876</v>
      </c>
      <c r="AB29" s="191">
        <v>-42</v>
      </c>
    </row>
    <row r="30" spans="1:31" s="1" customFormat="1" ht="13.5" customHeight="1" x14ac:dyDescent="0.2">
      <c r="A30" s="18">
        <v>2003</v>
      </c>
      <c r="B30" s="135">
        <v>1281</v>
      </c>
      <c r="C30" s="135">
        <v>703</v>
      </c>
      <c r="D30" s="136">
        <v>578</v>
      </c>
      <c r="E30" s="135">
        <v>1130</v>
      </c>
      <c r="F30" s="135">
        <v>986</v>
      </c>
      <c r="G30" s="136">
        <v>144</v>
      </c>
      <c r="H30" s="135">
        <v>151</v>
      </c>
      <c r="I30" s="135">
        <v>-283</v>
      </c>
      <c r="J30" s="136">
        <v>434</v>
      </c>
      <c r="K30" s="176">
        <v>10166</v>
      </c>
      <c r="L30" s="176">
        <v>3716</v>
      </c>
      <c r="M30" s="177">
        <v>6450</v>
      </c>
      <c r="N30" s="188">
        <v>9444</v>
      </c>
      <c r="O30" s="188">
        <v>4731</v>
      </c>
      <c r="P30" s="189">
        <v>4713</v>
      </c>
      <c r="Q30" s="135">
        <v>722</v>
      </c>
      <c r="R30" s="171">
        <v>-1015</v>
      </c>
      <c r="S30" s="136">
        <v>1737</v>
      </c>
      <c r="T30" s="135">
        <v>564</v>
      </c>
      <c r="U30" s="172">
        <v>-564</v>
      </c>
      <c r="V30" s="137">
        <v>873</v>
      </c>
      <c r="W30" s="137">
        <v>-734</v>
      </c>
      <c r="X30" s="136">
        <v>1607</v>
      </c>
      <c r="Y30" s="188">
        <v>116811</v>
      </c>
      <c r="Z30" s="188">
        <v>73463</v>
      </c>
      <c r="AA30" s="189">
        <v>43348</v>
      </c>
      <c r="AB30" s="189">
        <v>-135</v>
      </c>
    </row>
    <row r="31" spans="1:31" s="1" customFormat="1" ht="13.5" customHeight="1" x14ac:dyDescent="0.2">
      <c r="A31" s="21">
        <v>2004</v>
      </c>
      <c r="B31" s="125">
        <v>1364</v>
      </c>
      <c r="C31" s="125">
        <v>757</v>
      </c>
      <c r="D31" s="126">
        <v>607</v>
      </c>
      <c r="E31" s="125">
        <v>1098</v>
      </c>
      <c r="F31" s="125">
        <v>964</v>
      </c>
      <c r="G31" s="126">
        <v>134</v>
      </c>
      <c r="H31" s="125">
        <v>266</v>
      </c>
      <c r="I31" s="125">
        <v>-207</v>
      </c>
      <c r="J31" s="126">
        <v>473</v>
      </c>
      <c r="K31" s="178">
        <v>9752</v>
      </c>
      <c r="L31" s="178">
        <v>3339</v>
      </c>
      <c r="M31" s="179">
        <v>6413</v>
      </c>
      <c r="N31" s="190">
        <v>9324</v>
      </c>
      <c r="O31" s="190">
        <v>4332</v>
      </c>
      <c r="P31" s="191">
        <v>4992</v>
      </c>
      <c r="Q31" s="125">
        <v>428</v>
      </c>
      <c r="R31" s="125">
        <v>-993</v>
      </c>
      <c r="S31" s="126">
        <v>1421</v>
      </c>
      <c r="T31" s="125">
        <v>630</v>
      </c>
      <c r="U31" s="170">
        <v>-630</v>
      </c>
      <c r="V31" s="127">
        <v>694</v>
      </c>
      <c r="W31" s="127">
        <v>-570</v>
      </c>
      <c r="X31" s="126">
        <v>1264</v>
      </c>
      <c r="Y31" s="190">
        <v>117389</v>
      </c>
      <c r="Z31" s="190">
        <v>72893</v>
      </c>
      <c r="AA31" s="191">
        <v>44496</v>
      </c>
      <c r="AB31" s="191">
        <v>-116</v>
      </c>
    </row>
    <row r="32" spans="1:31" s="1" customFormat="1" ht="13.5" customHeight="1" x14ac:dyDescent="0.2">
      <c r="A32" s="18">
        <v>2005</v>
      </c>
      <c r="B32" s="135">
        <v>1317</v>
      </c>
      <c r="C32" s="135">
        <v>729</v>
      </c>
      <c r="D32" s="136">
        <v>588</v>
      </c>
      <c r="E32" s="135">
        <v>1069</v>
      </c>
      <c r="F32" s="135">
        <v>920</v>
      </c>
      <c r="G32" s="136">
        <v>149</v>
      </c>
      <c r="H32" s="135">
        <v>248</v>
      </c>
      <c r="I32" s="135">
        <v>-191</v>
      </c>
      <c r="J32" s="136">
        <v>439</v>
      </c>
      <c r="K32" s="176">
        <v>9552</v>
      </c>
      <c r="L32" s="176">
        <v>3502</v>
      </c>
      <c r="M32" s="177">
        <v>6050</v>
      </c>
      <c r="N32" s="188">
        <v>9673</v>
      </c>
      <c r="O32" s="188">
        <v>4437</v>
      </c>
      <c r="P32" s="189">
        <v>5236</v>
      </c>
      <c r="Q32" s="135">
        <v>-121</v>
      </c>
      <c r="R32" s="135">
        <v>-935</v>
      </c>
      <c r="S32" s="136">
        <v>814</v>
      </c>
      <c r="T32" s="135">
        <v>1191</v>
      </c>
      <c r="U32" s="172">
        <v>-1191</v>
      </c>
      <c r="V32" s="137">
        <v>127</v>
      </c>
      <c r="W32" s="137">
        <v>65</v>
      </c>
      <c r="X32" s="124">
        <v>62</v>
      </c>
      <c r="Y32" s="188">
        <v>117388</v>
      </c>
      <c r="Z32" s="188">
        <v>72958</v>
      </c>
      <c r="AA32" s="189">
        <v>44430</v>
      </c>
      <c r="AB32" s="189">
        <v>-128</v>
      </c>
    </row>
    <row r="33" spans="1:28" s="1" customFormat="1" ht="13.5" customHeight="1" x14ac:dyDescent="0.2">
      <c r="A33" s="21">
        <v>2006</v>
      </c>
      <c r="B33" s="125">
        <v>1467</v>
      </c>
      <c r="C33" s="125">
        <v>782</v>
      </c>
      <c r="D33" s="126">
        <v>685</v>
      </c>
      <c r="E33" s="125">
        <v>991</v>
      </c>
      <c r="F33" s="125">
        <v>870</v>
      </c>
      <c r="G33" s="126">
        <v>121</v>
      </c>
      <c r="H33" s="125">
        <v>476</v>
      </c>
      <c r="I33" s="125">
        <v>-88</v>
      </c>
      <c r="J33" s="126">
        <v>564</v>
      </c>
      <c r="K33" s="178">
        <v>9932</v>
      </c>
      <c r="L33" s="178">
        <v>3381</v>
      </c>
      <c r="M33" s="179">
        <v>6551</v>
      </c>
      <c r="N33" s="190">
        <v>9659</v>
      </c>
      <c r="O33" s="190">
        <v>4185</v>
      </c>
      <c r="P33" s="191">
        <v>5474</v>
      </c>
      <c r="Q33" s="125">
        <v>273</v>
      </c>
      <c r="R33" s="125">
        <v>-804</v>
      </c>
      <c r="S33" s="126">
        <v>1077</v>
      </c>
      <c r="T33" s="125">
        <v>751</v>
      </c>
      <c r="U33" s="170">
        <v>-751</v>
      </c>
      <c r="V33" s="127">
        <v>749</v>
      </c>
      <c r="W33" s="127">
        <v>-141</v>
      </c>
      <c r="X33" s="128">
        <v>890</v>
      </c>
      <c r="Y33" s="190">
        <v>118049</v>
      </c>
      <c r="Z33" s="190">
        <v>72817</v>
      </c>
      <c r="AA33" s="191">
        <v>45232</v>
      </c>
      <c r="AB33" s="191">
        <v>-88</v>
      </c>
    </row>
    <row r="34" spans="1:28" s="1" customFormat="1" ht="13.5" customHeight="1" x14ac:dyDescent="0.2">
      <c r="A34" s="18">
        <v>2007</v>
      </c>
      <c r="B34" s="135">
        <v>1444</v>
      </c>
      <c r="C34" s="135">
        <v>814</v>
      </c>
      <c r="D34" s="136">
        <v>630</v>
      </c>
      <c r="E34" s="135">
        <v>1040</v>
      </c>
      <c r="F34" s="135">
        <v>922</v>
      </c>
      <c r="G34" s="136">
        <v>118</v>
      </c>
      <c r="H34" s="135">
        <v>404</v>
      </c>
      <c r="I34" s="135">
        <v>-108</v>
      </c>
      <c r="J34" s="136">
        <v>512</v>
      </c>
      <c r="K34" s="176">
        <v>10783</v>
      </c>
      <c r="L34" s="176">
        <v>3615</v>
      </c>
      <c r="M34" s="177">
        <v>7168</v>
      </c>
      <c r="N34" s="188">
        <v>9824</v>
      </c>
      <c r="O34" s="188">
        <v>4165</v>
      </c>
      <c r="P34" s="189">
        <v>5659</v>
      </c>
      <c r="Q34" s="135">
        <v>959</v>
      </c>
      <c r="R34" s="135">
        <v>-550</v>
      </c>
      <c r="S34" s="136">
        <v>1509</v>
      </c>
      <c r="T34" s="135">
        <v>1450</v>
      </c>
      <c r="U34" s="172">
        <v>-1450</v>
      </c>
      <c r="V34" s="135">
        <v>1363</v>
      </c>
      <c r="W34" s="137">
        <v>792</v>
      </c>
      <c r="X34" s="124">
        <v>571</v>
      </c>
      <c r="Y34" s="188">
        <v>119180</v>
      </c>
      <c r="Z34" s="188">
        <v>73609</v>
      </c>
      <c r="AA34" s="189">
        <v>45571</v>
      </c>
      <c r="AB34" s="189">
        <v>-232</v>
      </c>
    </row>
    <row r="35" spans="1:28" s="1" customFormat="1" ht="13.5" customHeight="1" x14ac:dyDescent="0.2">
      <c r="A35" s="21">
        <v>2008</v>
      </c>
      <c r="B35" s="125">
        <v>1463</v>
      </c>
      <c r="C35" s="125">
        <v>840</v>
      </c>
      <c r="D35" s="126">
        <v>623</v>
      </c>
      <c r="E35" s="125">
        <v>989</v>
      </c>
      <c r="F35" s="125">
        <v>862</v>
      </c>
      <c r="G35" s="126">
        <v>127</v>
      </c>
      <c r="H35" s="125">
        <v>474</v>
      </c>
      <c r="I35" s="125">
        <v>-22</v>
      </c>
      <c r="J35" s="126">
        <v>496</v>
      </c>
      <c r="K35" s="178">
        <v>12363</v>
      </c>
      <c r="L35" s="178">
        <v>3557</v>
      </c>
      <c r="M35" s="179">
        <v>8806</v>
      </c>
      <c r="N35" s="190">
        <v>9463</v>
      </c>
      <c r="O35" s="190">
        <v>4015</v>
      </c>
      <c r="P35" s="191">
        <v>5448</v>
      </c>
      <c r="Q35" s="125">
        <v>2900</v>
      </c>
      <c r="R35" s="125">
        <v>-458</v>
      </c>
      <c r="S35" s="126">
        <v>3358</v>
      </c>
      <c r="T35" s="125">
        <v>1363</v>
      </c>
      <c r="U35" s="170">
        <v>-1363</v>
      </c>
      <c r="V35" s="125">
        <v>3374</v>
      </c>
      <c r="W35" s="127">
        <v>883</v>
      </c>
      <c r="X35" s="126">
        <v>2491</v>
      </c>
      <c r="Y35" s="190">
        <v>122284</v>
      </c>
      <c r="Z35" s="190">
        <v>74492</v>
      </c>
      <c r="AA35" s="191">
        <v>47792</v>
      </c>
      <c r="AB35" s="191">
        <v>-270</v>
      </c>
    </row>
    <row r="36" spans="1:28" s="1" customFormat="1" ht="13.5" customHeight="1" x14ac:dyDescent="0.2">
      <c r="A36" s="18">
        <v>2009</v>
      </c>
      <c r="B36" s="135">
        <v>1560</v>
      </c>
      <c r="C36" s="135">
        <v>865</v>
      </c>
      <c r="D36" s="136">
        <v>695</v>
      </c>
      <c r="E36" s="135">
        <v>1048</v>
      </c>
      <c r="F36" s="135">
        <v>868</v>
      </c>
      <c r="G36" s="136">
        <v>180</v>
      </c>
      <c r="H36" s="135">
        <v>512</v>
      </c>
      <c r="I36" s="135">
        <v>-3</v>
      </c>
      <c r="J36" s="136">
        <v>515</v>
      </c>
      <c r="K36" s="176">
        <v>11350</v>
      </c>
      <c r="L36" s="176">
        <v>3555</v>
      </c>
      <c r="M36" s="177">
        <v>7795</v>
      </c>
      <c r="N36" s="188">
        <v>8138</v>
      </c>
      <c r="O36" s="188">
        <v>4036</v>
      </c>
      <c r="P36" s="189">
        <v>4102</v>
      </c>
      <c r="Q36" s="135">
        <v>3212</v>
      </c>
      <c r="R36" s="135">
        <v>-481</v>
      </c>
      <c r="S36" s="136">
        <v>3693</v>
      </c>
      <c r="T36" s="135">
        <v>1389</v>
      </c>
      <c r="U36" s="172">
        <v>-1389</v>
      </c>
      <c r="V36" s="135">
        <v>3724</v>
      </c>
      <c r="W36" s="137">
        <v>905</v>
      </c>
      <c r="X36" s="136">
        <v>2819</v>
      </c>
      <c r="Y36" s="188">
        <v>125885</v>
      </c>
      <c r="Z36" s="188">
        <v>75397</v>
      </c>
      <c r="AA36" s="189">
        <v>50488</v>
      </c>
      <c r="AB36" s="189">
        <v>-123</v>
      </c>
    </row>
    <row r="37" spans="1:28" s="1" customFormat="1" ht="13.5" customHeight="1" x14ac:dyDescent="0.2">
      <c r="A37" s="21">
        <v>2010</v>
      </c>
      <c r="B37" s="125">
        <v>1586</v>
      </c>
      <c r="C37" s="125">
        <v>921</v>
      </c>
      <c r="D37" s="126">
        <v>665</v>
      </c>
      <c r="E37" s="125">
        <v>1055</v>
      </c>
      <c r="F37" s="125">
        <v>929</v>
      </c>
      <c r="G37" s="126">
        <v>126</v>
      </c>
      <c r="H37" s="125">
        <v>531</v>
      </c>
      <c r="I37" s="125">
        <v>-8</v>
      </c>
      <c r="J37" s="126">
        <v>539</v>
      </c>
      <c r="K37" s="178">
        <v>12377</v>
      </c>
      <c r="L37" s="178">
        <v>3625</v>
      </c>
      <c r="M37" s="179">
        <v>8752</v>
      </c>
      <c r="N37" s="190">
        <v>11495</v>
      </c>
      <c r="O37" s="190">
        <v>4078</v>
      </c>
      <c r="P37" s="191">
        <v>7417</v>
      </c>
      <c r="Q37" s="125">
        <v>882</v>
      </c>
      <c r="R37" s="125">
        <v>-453</v>
      </c>
      <c r="S37" s="126">
        <v>1335</v>
      </c>
      <c r="T37" s="125">
        <v>1082</v>
      </c>
      <c r="U37" s="170">
        <v>-1082</v>
      </c>
      <c r="V37" s="125">
        <v>1413</v>
      </c>
      <c r="W37" s="127">
        <v>621</v>
      </c>
      <c r="X37" s="126">
        <v>792</v>
      </c>
      <c r="Y37" s="190">
        <v>126998</v>
      </c>
      <c r="Z37" s="190">
        <v>76018</v>
      </c>
      <c r="AA37" s="191">
        <v>50980</v>
      </c>
      <c r="AB37" s="191">
        <v>-300</v>
      </c>
    </row>
    <row r="38" spans="1:28" s="1" customFormat="1" ht="13.5" customHeight="1" x14ac:dyDescent="0.2">
      <c r="A38" s="18">
        <v>2011</v>
      </c>
      <c r="B38" s="135">
        <v>1589</v>
      </c>
      <c r="C38" s="135">
        <v>937</v>
      </c>
      <c r="D38" s="136">
        <v>652</v>
      </c>
      <c r="E38" s="135">
        <v>1017</v>
      </c>
      <c r="F38" s="135">
        <v>848</v>
      </c>
      <c r="G38" s="136">
        <v>169</v>
      </c>
      <c r="H38" s="135">
        <v>572</v>
      </c>
      <c r="I38" s="135">
        <v>89</v>
      </c>
      <c r="J38" s="136">
        <v>483</v>
      </c>
      <c r="K38" s="176">
        <v>13339</v>
      </c>
      <c r="L38" s="176">
        <v>4398</v>
      </c>
      <c r="M38" s="177">
        <v>8941</v>
      </c>
      <c r="N38" s="188">
        <v>12261</v>
      </c>
      <c r="O38" s="188">
        <v>5174</v>
      </c>
      <c r="P38" s="189">
        <v>7087</v>
      </c>
      <c r="Q38" s="135">
        <v>1078</v>
      </c>
      <c r="R38" s="135">
        <v>-776</v>
      </c>
      <c r="S38" s="136">
        <v>1854</v>
      </c>
      <c r="T38" s="135">
        <v>1021</v>
      </c>
      <c r="U38" s="172">
        <v>-1021</v>
      </c>
      <c r="V38" s="135">
        <v>1650</v>
      </c>
      <c r="W38" s="137">
        <v>334</v>
      </c>
      <c r="X38" s="136">
        <v>1316</v>
      </c>
      <c r="Y38" s="188">
        <v>129383</v>
      </c>
      <c r="Z38" s="188">
        <v>76696</v>
      </c>
      <c r="AA38" s="189">
        <v>52687</v>
      </c>
      <c r="AB38" s="189">
        <v>-88</v>
      </c>
    </row>
    <row r="39" spans="1:28" s="1" customFormat="1" ht="13.5" customHeight="1" x14ac:dyDescent="0.2">
      <c r="A39" s="21">
        <v>2012</v>
      </c>
      <c r="B39" s="125">
        <v>1609</v>
      </c>
      <c r="C39" s="125">
        <v>929</v>
      </c>
      <c r="D39" s="126">
        <v>680</v>
      </c>
      <c r="E39" s="125">
        <v>1074</v>
      </c>
      <c r="F39" s="125">
        <v>933</v>
      </c>
      <c r="G39" s="126">
        <v>141</v>
      </c>
      <c r="H39" s="125">
        <v>535</v>
      </c>
      <c r="I39" s="125">
        <v>-4</v>
      </c>
      <c r="J39" s="126">
        <v>539</v>
      </c>
      <c r="K39" s="178">
        <v>13148</v>
      </c>
      <c r="L39" s="178">
        <v>3913</v>
      </c>
      <c r="M39" s="179">
        <v>9235</v>
      </c>
      <c r="N39" s="190">
        <v>12314</v>
      </c>
      <c r="O39" s="190">
        <v>5337</v>
      </c>
      <c r="P39" s="191">
        <v>6977</v>
      </c>
      <c r="Q39" s="125">
        <v>834</v>
      </c>
      <c r="R39" s="173">
        <v>-1424</v>
      </c>
      <c r="S39" s="126">
        <v>2258</v>
      </c>
      <c r="T39" s="125">
        <v>1084</v>
      </c>
      <c r="U39" s="170">
        <v>-1084</v>
      </c>
      <c r="V39" s="125">
        <v>1369</v>
      </c>
      <c r="W39" s="127">
        <v>-344</v>
      </c>
      <c r="X39" s="126">
        <v>1713</v>
      </c>
      <c r="Y39" s="190">
        <v>130421</v>
      </c>
      <c r="Z39" s="190">
        <v>76575</v>
      </c>
      <c r="AA39" s="191">
        <v>53846</v>
      </c>
      <c r="AB39" s="191">
        <v>-331</v>
      </c>
    </row>
    <row r="40" spans="1:28" s="1" customFormat="1" ht="13.5" customHeight="1" x14ac:dyDescent="0.2">
      <c r="A40" s="18">
        <v>2013</v>
      </c>
      <c r="B40" s="135">
        <v>1693</v>
      </c>
      <c r="C40" s="135">
        <v>941</v>
      </c>
      <c r="D40" s="136">
        <v>752</v>
      </c>
      <c r="E40" s="135">
        <v>1027</v>
      </c>
      <c r="F40" s="135">
        <v>866</v>
      </c>
      <c r="G40" s="136">
        <v>161</v>
      </c>
      <c r="H40" s="135">
        <v>666</v>
      </c>
      <c r="I40" s="135">
        <v>75</v>
      </c>
      <c r="J40" s="136">
        <v>591</v>
      </c>
      <c r="K40" s="176">
        <v>14157</v>
      </c>
      <c r="L40" s="176">
        <v>4005</v>
      </c>
      <c r="M40" s="177">
        <v>10152</v>
      </c>
      <c r="N40" s="188">
        <v>12742</v>
      </c>
      <c r="O40" s="188">
        <v>4989</v>
      </c>
      <c r="P40" s="189">
        <v>7753</v>
      </c>
      <c r="Q40" s="135">
        <v>1415</v>
      </c>
      <c r="R40" s="135">
        <v>-984</v>
      </c>
      <c r="S40" s="136">
        <v>2399</v>
      </c>
      <c r="T40" s="135">
        <v>1005</v>
      </c>
      <c r="U40" s="172">
        <v>-1005</v>
      </c>
      <c r="V40" s="135">
        <v>2081</v>
      </c>
      <c r="W40" s="137">
        <v>96</v>
      </c>
      <c r="X40" s="136">
        <v>1985</v>
      </c>
      <c r="Y40" s="188">
        <v>132788</v>
      </c>
      <c r="Z40" s="188">
        <v>76893</v>
      </c>
      <c r="AA40" s="189">
        <v>55895</v>
      </c>
      <c r="AB40" s="189">
        <v>286</v>
      </c>
    </row>
    <row r="41" spans="1:28" s="1" customFormat="1" ht="13.5" customHeight="1" x14ac:dyDescent="0.2">
      <c r="A41" s="21">
        <v>2014</v>
      </c>
      <c r="B41" s="125">
        <v>1687</v>
      </c>
      <c r="C41" s="125">
        <v>947</v>
      </c>
      <c r="D41" s="126">
        <v>740</v>
      </c>
      <c r="E41" s="125">
        <v>978</v>
      </c>
      <c r="F41" s="125">
        <v>813</v>
      </c>
      <c r="G41" s="126">
        <v>165</v>
      </c>
      <c r="H41" s="125">
        <v>709</v>
      </c>
      <c r="I41" s="125">
        <v>134</v>
      </c>
      <c r="J41" s="126">
        <v>575</v>
      </c>
      <c r="K41" s="178">
        <v>12951</v>
      </c>
      <c r="L41" s="178">
        <v>3949</v>
      </c>
      <c r="M41" s="179">
        <v>9002</v>
      </c>
      <c r="N41" s="190">
        <v>13297</v>
      </c>
      <c r="O41" s="190">
        <v>4889</v>
      </c>
      <c r="P41" s="191">
        <v>8408</v>
      </c>
      <c r="Q41" s="125">
        <v>-346</v>
      </c>
      <c r="R41" s="125">
        <v>-940</v>
      </c>
      <c r="S41" s="126">
        <v>594</v>
      </c>
      <c r="T41" s="125">
        <v>848</v>
      </c>
      <c r="U41" s="170">
        <v>-848</v>
      </c>
      <c r="V41" s="125">
        <v>363</v>
      </c>
      <c r="W41" s="127">
        <v>42</v>
      </c>
      <c r="X41" s="128">
        <v>321</v>
      </c>
      <c r="Y41" s="190">
        <v>133897</v>
      </c>
      <c r="Z41" s="190">
        <v>77257</v>
      </c>
      <c r="AA41" s="191">
        <v>56640</v>
      </c>
      <c r="AB41" s="191">
        <v>746</v>
      </c>
    </row>
    <row r="42" spans="1:28" s="1" customFormat="1" ht="13.5" customHeight="1" x14ac:dyDescent="0.2">
      <c r="A42" s="18">
        <v>2015</v>
      </c>
      <c r="B42" s="135">
        <v>1677</v>
      </c>
      <c r="C42" s="135">
        <v>911</v>
      </c>
      <c r="D42" s="136">
        <v>766</v>
      </c>
      <c r="E42" s="135">
        <v>1024</v>
      </c>
      <c r="F42" s="135">
        <v>848</v>
      </c>
      <c r="G42" s="136">
        <v>176</v>
      </c>
      <c r="H42" s="135">
        <v>653</v>
      </c>
      <c r="I42" s="135">
        <v>63</v>
      </c>
      <c r="J42" s="136">
        <v>590</v>
      </c>
      <c r="K42" s="176">
        <v>14288</v>
      </c>
      <c r="L42" s="176">
        <v>4220</v>
      </c>
      <c r="M42" s="177">
        <v>10068</v>
      </c>
      <c r="N42" s="188">
        <v>13374</v>
      </c>
      <c r="O42" s="188">
        <v>4992</v>
      </c>
      <c r="P42" s="189">
        <v>8382</v>
      </c>
      <c r="Q42" s="135">
        <v>914</v>
      </c>
      <c r="R42" s="135">
        <v>-772</v>
      </c>
      <c r="S42" s="136">
        <v>1686</v>
      </c>
      <c r="T42" s="135">
        <v>816</v>
      </c>
      <c r="U42" s="172">
        <v>-816</v>
      </c>
      <c r="V42" s="135">
        <v>1567</v>
      </c>
      <c r="W42" s="137">
        <v>107</v>
      </c>
      <c r="X42" s="136">
        <v>1460</v>
      </c>
      <c r="Y42" s="188">
        <v>135629</v>
      </c>
      <c r="Z42" s="188">
        <v>77461</v>
      </c>
      <c r="AA42" s="189">
        <v>58168</v>
      </c>
      <c r="AB42" s="189">
        <v>165</v>
      </c>
    </row>
    <row r="43" spans="1:28" s="1" customFormat="1" ht="13.5" customHeight="1" x14ac:dyDescent="0.2">
      <c r="A43" s="94">
        <v>2016</v>
      </c>
      <c r="B43" s="125">
        <v>1809</v>
      </c>
      <c r="C43" s="125">
        <v>961</v>
      </c>
      <c r="D43" s="126">
        <v>848</v>
      </c>
      <c r="E43" s="125">
        <v>928</v>
      </c>
      <c r="F43" s="125">
        <v>780</v>
      </c>
      <c r="G43" s="126">
        <v>148</v>
      </c>
      <c r="H43" s="125">
        <v>881</v>
      </c>
      <c r="I43" s="125">
        <v>181</v>
      </c>
      <c r="J43" s="126">
        <v>700</v>
      </c>
      <c r="K43" s="178">
        <v>14910</v>
      </c>
      <c r="L43" s="178">
        <v>4457</v>
      </c>
      <c r="M43" s="179">
        <v>10453</v>
      </c>
      <c r="N43" s="190">
        <v>13822</v>
      </c>
      <c r="O43" s="190">
        <v>5003</v>
      </c>
      <c r="P43" s="191">
        <v>8819</v>
      </c>
      <c r="Q43" s="125">
        <v>1088</v>
      </c>
      <c r="R43" s="125">
        <v>-546</v>
      </c>
      <c r="S43" s="126">
        <v>1634</v>
      </c>
      <c r="T43" s="125">
        <v>1280</v>
      </c>
      <c r="U43" s="170">
        <v>-1280</v>
      </c>
      <c r="V43" s="125">
        <v>1969</v>
      </c>
      <c r="W43" s="127">
        <v>915</v>
      </c>
      <c r="X43" s="128">
        <v>1054</v>
      </c>
      <c r="Y43" s="190">
        <v>137810</v>
      </c>
      <c r="Z43" s="190">
        <v>78463</v>
      </c>
      <c r="AA43" s="191">
        <v>59347</v>
      </c>
      <c r="AB43" s="191">
        <v>212</v>
      </c>
    </row>
    <row r="44" spans="1:28" s="133" customFormat="1" ht="13.5" customHeight="1" x14ac:dyDescent="0.2">
      <c r="A44" s="134">
        <v>2017</v>
      </c>
      <c r="B44" s="135">
        <v>1733</v>
      </c>
      <c r="C44" s="135">
        <v>943</v>
      </c>
      <c r="D44" s="136">
        <v>790</v>
      </c>
      <c r="E44" s="135">
        <v>997</v>
      </c>
      <c r="F44" s="135">
        <v>842</v>
      </c>
      <c r="G44" s="136">
        <v>155</v>
      </c>
      <c r="H44" s="135">
        <v>736</v>
      </c>
      <c r="I44" s="135">
        <v>101</v>
      </c>
      <c r="J44" s="136">
        <v>635</v>
      </c>
      <c r="K44" s="176">
        <v>14233</v>
      </c>
      <c r="L44" s="176">
        <v>4239</v>
      </c>
      <c r="M44" s="177">
        <v>9994</v>
      </c>
      <c r="N44" s="188">
        <v>14031</v>
      </c>
      <c r="O44" s="188">
        <v>5118</v>
      </c>
      <c r="P44" s="189">
        <v>8913</v>
      </c>
      <c r="Q44" s="135">
        <v>202</v>
      </c>
      <c r="R44" s="135">
        <v>-879</v>
      </c>
      <c r="S44" s="136">
        <v>1081</v>
      </c>
      <c r="T44" s="135">
        <v>1178</v>
      </c>
      <c r="U44" s="172">
        <v>-1178</v>
      </c>
      <c r="V44" s="135">
        <v>938</v>
      </c>
      <c r="W44" s="137">
        <v>400</v>
      </c>
      <c r="X44" s="136">
        <v>538</v>
      </c>
      <c r="Y44" s="188">
        <v>138905</v>
      </c>
      <c r="Z44" s="188">
        <v>78906</v>
      </c>
      <c r="AA44" s="189">
        <v>59999</v>
      </c>
      <c r="AB44" s="189">
        <v>157</v>
      </c>
    </row>
    <row r="45" spans="1:28" s="166" customFormat="1" ht="13.5" customHeight="1" x14ac:dyDescent="0.2">
      <c r="A45" s="162">
        <v>2018</v>
      </c>
      <c r="B45" s="125">
        <v>1740</v>
      </c>
      <c r="C45" s="125">
        <v>928</v>
      </c>
      <c r="D45" s="126">
        <v>812</v>
      </c>
      <c r="E45" s="125">
        <v>1000</v>
      </c>
      <c r="F45" s="125">
        <v>831</v>
      </c>
      <c r="G45" s="126">
        <v>169</v>
      </c>
      <c r="H45" s="125">
        <v>740</v>
      </c>
      <c r="I45" s="125">
        <v>97</v>
      </c>
      <c r="J45" s="126">
        <v>643</v>
      </c>
      <c r="K45" s="178">
        <v>14150</v>
      </c>
      <c r="L45" s="178">
        <v>4382</v>
      </c>
      <c r="M45" s="179">
        <v>9768</v>
      </c>
      <c r="N45" s="190">
        <v>14813</v>
      </c>
      <c r="O45" s="190">
        <v>5352</v>
      </c>
      <c r="P45" s="191">
        <v>9461</v>
      </c>
      <c r="Q45" s="125">
        <v>-663</v>
      </c>
      <c r="R45" s="125">
        <v>-970</v>
      </c>
      <c r="S45" s="126">
        <v>307</v>
      </c>
      <c r="T45" s="125">
        <v>1467</v>
      </c>
      <c r="U45" s="170">
        <v>-1467</v>
      </c>
      <c r="V45" s="125">
        <v>77</v>
      </c>
      <c r="W45" s="125">
        <v>594</v>
      </c>
      <c r="X45" s="126">
        <v>-517</v>
      </c>
      <c r="Y45" s="190">
        <v>139111</v>
      </c>
      <c r="Z45" s="190">
        <v>79601</v>
      </c>
      <c r="AA45" s="191">
        <v>59510</v>
      </c>
      <c r="AB45" s="191">
        <v>129</v>
      </c>
    </row>
    <row r="46" spans="1:28" s="166" customFormat="1" ht="13.5" customHeight="1" x14ac:dyDescent="0.2">
      <c r="A46" s="160">
        <v>2019</v>
      </c>
      <c r="B46" s="135">
        <v>1656</v>
      </c>
      <c r="C46" s="135">
        <v>865</v>
      </c>
      <c r="D46" s="136">
        <v>791</v>
      </c>
      <c r="E46" s="135">
        <v>911</v>
      </c>
      <c r="F46" s="135">
        <v>747</v>
      </c>
      <c r="G46" s="136">
        <v>164</v>
      </c>
      <c r="H46" s="135">
        <v>745</v>
      </c>
      <c r="I46" s="135">
        <v>118</v>
      </c>
      <c r="J46" s="136">
        <v>627</v>
      </c>
      <c r="K46" s="176">
        <v>13762</v>
      </c>
      <c r="L46" s="176">
        <v>4503</v>
      </c>
      <c r="M46" s="177">
        <v>9259</v>
      </c>
      <c r="N46" s="188">
        <v>14444</v>
      </c>
      <c r="O46" s="188">
        <v>5439</v>
      </c>
      <c r="P46" s="189">
        <v>9005</v>
      </c>
      <c r="Q46" s="135">
        <v>-682</v>
      </c>
      <c r="R46" s="135">
        <v>-936</v>
      </c>
      <c r="S46" s="136">
        <v>254</v>
      </c>
      <c r="T46" s="135">
        <v>1423</v>
      </c>
      <c r="U46" s="172">
        <v>-1423</v>
      </c>
      <c r="V46" s="135">
        <v>63</v>
      </c>
      <c r="W46" s="135">
        <v>605</v>
      </c>
      <c r="X46" s="136">
        <v>-542</v>
      </c>
      <c r="Y46" s="188">
        <v>139408</v>
      </c>
      <c r="Z46" s="188">
        <v>80316</v>
      </c>
      <c r="AA46" s="189">
        <v>59092</v>
      </c>
      <c r="AB46" s="189">
        <v>234</v>
      </c>
    </row>
    <row r="47" spans="1:28" s="166" customFormat="1" ht="13.5" customHeight="1" x14ac:dyDescent="0.2">
      <c r="A47" s="162">
        <v>2020</v>
      </c>
      <c r="B47" s="125">
        <v>1642</v>
      </c>
      <c r="C47" s="125">
        <v>883</v>
      </c>
      <c r="D47" s="126">
        <v>759</v>
      </c>
      <c r="E47" s="125">
        <v>1177</v>
      </c>
      <c r="F47" s="125">
        <v>947</v>
      </c>
      <c r="G47" s="126">
        <v>230</v>
      </c>
      <c r="H47" s="125">
        <v>465</v>
      </c>
      <c r="I47" s="125">
        <v>-64</v>
      </c>
      <c r="J47" s="126">
        <v>529</v>
      </c>
      <c r="K47" s="178">
        <v>13990</v>
      </c>
      <c r="L47" s="178">
        <v>4552</v>
      </c>
      <c r="M47" s="179">
        <v>9438</v>
      </c>
      <c r="N47" s="190">
        <v>13917</v>
      </c>
      <c r="O47" s="190">
        <v>5515</v>
      </c>
      <c r="P47" s="191">
        <v>8402</v>
      </c>
      <c r="Q47" s="125">
        <v>73</v>
      </c>
      <c r="R47" s="125">
        <v>-963</v>
      </c>
      <c r="S47" s="126">
        <v>1036</v>
      </c>
      <c r="T47" s="125">
        <v>1533</v>
      </c>
      <c r="U47" s="170">
        <v>-1533</v>
      </c>
      <c r="V47" s="125">
        <v>538</v>
      </c>
      <c r="W47" s="125">
        <v>506</v>
      </c>
      <c r="X47" s="126">
        <v>32</v>
      </c>
      <c r="Y47" s="190">
        <v>140202</v>
      </c>
      <c r="Z47" s="190">
        <v>80877</v>
      </c>
      <c r="AA47" s="191">
        <v>59325</v>
      </c>
      <c r="AB47" s="191">
        <v>256</v>
      </c>
    </row>
    <row r="48" spans="1:28" s="166" customFormat="1" ht="13.5" customHeight="1" x14ac:dyDescent="0.2">
      <c r="A48" s="160">
        <v>2021</v>
      </c>
      <c r="B48" s="135">
        <v>1594</v>
      </c>
      <c r="C48" s="135">
        <v>810</v>
      </c>
      <c r="D48" s="136">
        <v>784</v>
      </c>
      <c r="E48" s="135">
        <v>995</v>
      </c>
      <c r="F48" s="135">
        <v>801</v>
      </c>
      <c r="G48" s="136">
        <v>194</v>
      </c>
      <c r="H48" s="135">
        <f>+B48-E48</f>
        <v>599</v>
      </c>
      <c r="I48" s="135">
        <f t="shared" ref="I48:J49" si="0">+C48-F48</f>
        <v>9</v>
      </c>
      <c r="J48" s="136">
        <f t="shared" si="0"/>
        <v>590</v>
      </c>
      <c r="K48" s="176">
        <v>13881</v>
      </c>
      <c r="L48" s="176">
        <v>4346</v>
      </c>
      <c r="M48" s="177">
        <v>9535</v>
      </c>
      <c r="N48" s="188">
        <v>14098</v>
      </c>
      <c r="O48" s="188">
        <v>5547</v>
      </c>
      <c r="P48" s="189">
        <v>8551</v>
      </c>
      <c r="Q48" s="135">
        <f>+K48-N48</f>
        <v>-217</v>
      </c>
      <c r="R48" s="135">
        <f t="shared" ref="R48:S49" si="1">+L48-O48</f>
        <v>-1201</v>
      </c>
      <c r="S48" s="136">
        <f t="shared" si="1"/>
        <v>984</v>
      </c>
      <c r="T48" s="135">
        <v>1683</v>
      </c>
      <c r="U48" s="172">
        <v>-1683</v>
      </c>
      <c r="V48" s="135">
        <f>+H48+Q48</f>
        <v>382</v>
      </c>
      <c r="W48" s="135">
        <f>+I48+R48+T48</f>
        <v>491</v>
      </c>
      <c r="X48" s="136">
        <f>+J48+S48+U48</f>
        <v>-109</v>
      </c>
      <c r="Y48" s="188">
        <v>140619</v>
      </c>
      <c r="Z48" s="188">
        <v>81550</v>
      </c>
      <c r="AA48" s="189">
        <v>59069</v>
      </c>
      <c r="AB48" s="189">
        <v>35</v>
      </c>
    </row>
    <row r="49" spans="1:28" s="166" customFormat="1" ht="13.5" customHeight="1" x14ac:dyDescent="0.2">
      <c r="A49" s="162">
        <v>2022</v>
      </c>
      <c r="B49" s="125">
        <v>1525</v>
      </c>
      <c r="C49" s="125">
        <v>805</v>
      </c>
      <c r="D49" s="126">
        <v>720</v>
      </c>
      <c r="E49" s="125">
        <v>1026</v>
      </c>
      <c r="F49" s="125">
        <v>821</v>
      </c>
      <c r="G49" s="126">
        <v>205</v>
      </c>
      <c r="H49" s="233">
        <f>+B49-E49</f>
        <v>499</v>
      </c>
      <c r="I49" s="125">
        <f t="shared" si="0"/>
        <v>-16</v>
      </c>
      <c r="J49" s="126">
        <f t="shared" si="0"/>
        <v>515</v>
      </c>
      <c r="K49" s="178">
        <v>14354</v>
      </c>
      <c r="L49" s="178">
        <v>4087</v>
      </c>
      <c r="M49" s="179">
        <v>10267</v>
      </c>
      <c r="N49" s="190">
        <v>14153</v>
      </c>
      <c r="O49" s="190">
        <v>5414</v>
      </c>
      <c r="P49" s="191">
        <v>8739</v>
      </c>
      <c r="Q49" s="125">
        <f>+K49-N49</f>
        <v>201</v>
      </c>
      <c r="R49" s="125">
        <f t="shared" si="1"/>
        <v>-1327</v>
      </c>
      <c r="S49" s="126">
        <f t="shared" si="1"/>
        <v>1528</v>
      </c>
      <c r="T49" s="125">
        <v>1892</v>
      </c>
      <c r="U49" s="170">
        <v>-1892</v>
      </c>
      <c r="V49" s="125">
        <f>+H49+Q49</f>
        <v>700</v>
      </c>
      <c r="W49" s="125">
        <f>+I49+R49+T49</f>
        <v>549</v>
      </c>
      <c r="X49" s="126">
        <f>+J49+S49+U49</f>
        <v>151</v>
      </c>
      <c r="Y49" s="190">
        <v>141418</v>
      </c>
      <c r="Z49" s="190">
        <v>82200</v>
      </c>
      <c r="AA49" s="191">
        <v>59218</v>
      </c>
      <c r="AB49" s="191">
        <v>99</v>
      </c>
    </row>
    <row r="50" spans="1:28" s="1" customFormat="1" ht="13.5" customHeight="1" x14ac:dyDescent="0.2">
      <c r="A50" s="2"/>
      <c r="B50" s="168"/>
      <c r="C50" s="168"/>
      <c r="D50" s="168"/>
      <c r="E50" s="7"/>
      <c r="F50" s="149"/>
      <c r="G50" s="149"/>
      <c r="H50" s="232"/>
      <c r="I50" s="149"/>
      <c r="J50" s="149"/>
      <c r="K50" s="149"/>
      <c r="L50" s="149"/>
      <c r="M50" s="149"/>
      <c r="N50" s="149"/>
      <c r="O50" s="149"/>
      <c r="P50" s="149"/>
      <c r="Q50" s="176"/>
      <c r="R50" s="176"/>
      <c r="S50" s="176"/>
      <c r="T50" s="17"/>
      <c r="U50" s="17"/>
      <c r="V50" s="135"/>
      <c r="W50" s="135"/>
      <c r="Y50" s="234"/>
      <c r="Z50" s="234"/>
      <c r="AA50" s="234"/>
    </row>
    <row r="51" spans="1:28" s="1" customFormat="1" ht="13.5" customHeight="1" x14ac:dyDescent="0.2">
      <c r="A51" s="24" t="s">
        <v>103</v>
      </c>
      <c r="V51" s="83"/>
      <c r="W51" s="135"/>
    </row>
    <row r="52" spans="1:28" s="1" customFormat="1" ht="13.5" customHeight="1" x14ac:dyDescent="0.25">
      <c r="A52" s="91" t="s">
        <v>143</v>
      </c>
      <c r="B52" s="91"/>
      <c r="C52" s="91"/>
      <c r="D52" s="91"/>
      <c r="E52" s="91"/>
      <c r="F52" s="91"/>
      <c r="G52" s="91"/>
      <c r="H52" s="91"/>
      <c r="I52" s="91"/>
      <c r="J52" s="91"/>
      <c r="K52" s="91"/>
      <c r="L52" s="91"/>
      <c r="M52" s="91"/>
      <c r="N52" s="91"/>
      <c r="O52" s="91"/>
      <c r="P52" s="91"/>
      <c r="Q52" s="91"/>
      <c r="R52" s="91"/>
      <c r="S52" s="91"/>
      <c r="T52" s="91"/>
      <c r="U52" s="91"/>
      <c r="V52" s="91"/>
      <c r="W52" s="135"/>
    </row>
    <row r="53" spans="1:28" s="1" customFormat="1" ht="13.5" customHeight="1" x14ac:dyDescent="0.25">
      <c r="A53" s="91" t="s">
        <v>144</v>
      </c>
      <c r="B53" s="91"/>
      <c r="C53" s="91"/>
      <c r="D53" s="91"/>
      <c r="E53" s="91"/>
      <c r="F53" s="91"/>
      <c r="G53" s="91"/>
      <c r="H53" s="91"/>
      <c r="I53" s="91"/>
      <c r="J53" s="91"/>
      <c r="K53" s="91"/>
      <c r="L53" s="91"/>
      <c r="M53" s="91"/>
      <c r="N53" s="91"/>
      <c r="O53" s="91"/>
      <c r="P53" s="91"/>
      <c r="Q53" s="91"/>
      <c r="R53" s="91"/>
      <c r="S53" s="91"/>
      <c r="T53" s="91"/>
      <c r="U53" s="91"/>
      <c r="V53" s="91"/>
      <c r="W53" s="135"/>
    </row>
    <row r="54" spans="1:28" s="166" customFormat="1" ht="13.5" customHeight="1" x14ac:dyDescent="0.25">
      <c r="A54" s="222" t="s">
        <v>161</v>
      </c>
      <c r="B54" s="91"/>
      <c r="C54" s="91"/>
      <c r="D54" s="91"/>
      <c r="E54" s="91"/>
      <c r="F54" s="91"/>
      <c r="G54" s="91"/>
      <c r="H54" s="91"/>
      <c r="I54" s="91"/>
      <c r="J54" s="91"/>
      <c r="K54" s="91"/>
      <c r="L54" s="91"/>
      <c r="M54" s="91"/>
      <c r="N54" s="91"/>
      <c r="O54" s="91"/>
      <c r="P54" s="91"/>
      <c r="Q54" s="91"/>
      <c r="R54" s="91"/>
      <c r="S54" s="91"/>
      <c r="T54" s="91"/>
      <c r="U54" s="91"/>
      <c r="V54" s="91"/>
      <c r="W54" s="135"/>
    </row>
    <row r="55" spans="1:28" s="1" customFormat="1" ht="13.5" customHeight="1" x14ac:dyDescent="0.2">
      <c r="A55" s="23"/>
      <c r="W55" s="135"/>
    </row>
    <row r="56" spans="1:28" s="1" customFormat="1" ht="13.5" customHeight="1" x14ac:dyDescent="0.2">
      <c r="A56" s="23" t="s">
        <v>145</v>
      </c>
      <c r="P56" s="20"/>
      <c r="Q56" s="25"/>
      <c r="R56" s="25"/>
      <c r="S56" s="25"/>
    </row>
    <row r="57" spans="1:28" s="1" customFormat="1" ht="13.5" customHeight="1" x14ac:dyDescent="0.2">
      <c r="P57" s="20"/>
      <c r="Q57" s="25"/>
      <c r="R57" s="25"/>
      <c r="S57" s="25"/>
    </row>
    <row r="58" spans="1:28" s="1" customFormat="1" ht="13.5" customHeight="1" x14ac:dyDescent="0.2">
      <c r="A58" s="24"/>
      <c r="P58" s="20"/>
      <c r="Q58" s="25"/>
      <c r="R58" s="25"/>
      <c r="S58" s="25"/>
    </row>
    <row r="59" spans="1:28" s="12" customFormat="1" ht="13.5" customHeight="1" x14ac:dyDescent="0.2">
      <c r="A59" s="10" t="s">
        <v>155</v>
      </c>
      <c r="Q59" s="26"/>
      <c r="R59" s="26"/>
      <c r="S59" s="26"/>
    </row>
    <row r="60" spans="1:28" s="1" customFormat="1" ht="13.5" customHeight="1" x14ac:dyDescent="0.2">
      <c r="A60" s="7" t="s">
        <v>86</v>
      </c>
      <c r="Q60" s="25"/>
      <c r="R60" s="25"/>
      <c r="S60" s="25"/>
      <c r="Y60" s="17"/>
    </row>
    <row r="61" spans="1:28" s="1" customFormat="1" ht="13.5" customHeight="1" x14ac:dyDescent="0.2">
      <c r="A61" s="3"/>
      <c r="Q61" s="25"/>
      <c r="R61" s="25"/>
      <c r="S61" s="25"/>
      <c r="Y61" s="17"/>
    </row>
    <row r="62" spans="1:28" s="1" customFormat="1" ht="13.5" customHeight="1" x14ac:dyDescent="0.2">
      <c r="A62" s="13"/>
      <c r="B62" s="6"/>
      <c r="C62" s="6"/>
      <c r="D62" s="6"/>
      <c r="E62" s="6"/>
      <c r="F62" s="6"/>
      <c r="G62" s="6"/>
      <c r="H62" s="6"/>
      <c r="I62" s="6"/>
      <c r="J62" s="32" t="s">
        <v>0</v>
      </c>
      <c r="K62" s="6"/>
      <c r="L62" s="6"/>
      <c r="M62" s="6"/>
      <c r="N62" s="6"/>
      <c r="O62" s="6"/>
      <c r="P62" s="6"/>
      <c r="Q62" s="6"/>
      <c r="R62" s="6"/>
      <c r="S62" s="131" t="s">
        <v>156</v>
      </c>
      <c r="T62" s="6"/>
      <c r="U62" s="32" t="s">
        <v>81</v>
      </c>
      <c r="V62" s="237" t="s">
        <v>5</v>
      </c>
      <c r="W62" s="237"/>
      <c r="X62" s="237"/>
      <c r="Y62" s="17"/>
    </row>
    <row r="63" spans="1:28" s="1" customFormat="1" ht="13.5" customHeight="1" x14ac:dyDescent="0.2">
      <c r="A63" s="13"/>
      <c r="B63" s="6"/>
      <c r="C63" s="6"/>
      <c r="D63" s="6"/>
      <c r="E63" s="6"/>
      <c r="F63" s="6"/>
      <c r="G63" s="6"/>
      <c r="H63" s="6"/>
      <c r="I63" s="6"/>
      <c r="J63" s="32"/>
      <c r="K63" s="6"/>
      <c r="L63" s="6"/>
      <c r="M63" s="6"/>
      <c r="N63" s="6"/>
      <c r="O63" s="6"/>
      <c r="P63" s="6"/>
      <c r="Q63" s="6"/>
      <c r="R63" s="6"/>
      <c r="S63" s="32"/>
      <c r="T63" s="6"/>
      <c r="U63" s="32" t="s">
        <v>82</v>
      </c>
      <c r="V63" s="6"/>
      <c r="W63" s="6"/>
      <c r="X63" s="6"/>
      <c r="Y63" s="17"/>
    </row>
    <row r="64" spans="1:28" s="1" customFormat="1" ht="13.5" customHeight="1" x14ac:dyDescent="0.2">
      <c r="A64" s="13"/>
      <c r="B64" s="180"/>
      <c r="C64" s="180"/>
      <c r="D64" s="15" t="s">
        <v>1</v>
      </c>
      <c r="E64" s="180"/>
      <c r="F64" s="180"/>
      <c r="G64" s="15" t="s">
        <v>2</v>
      </c>
      <c r="H64" s="180"/>
      <c r="I64" s="180"/>
      <c r="J64" s="15" t="s">
        <v>3</v>
      </c>
      <c r="K64" s="180"/>
      <c r="L64" s="180"/>
      <c r="M64" s="15" t="s">
        <v>55</v>
      </c>
      <c r="N64" s="180"/>
      <c r="O64" s="180"/>
      <c r="P64" s="15" t="s">
        <v>56</v>
      </c>
      <c r="Q64" s="180"/>
      <c r="R64" s="180"/>
      <c r="S64" s="15" t="s">
        <v>4</v>
      </c>
      <c r="T64" s="182"/>
      <c r="U64" s="183"/>
      <c r="V64" s="184"/>
      <c r="W64" s="184"/>
      <c r="X64" s="185"/>
      <c r="Y64" s="17"/>
    </row>
    <row r="65" spans="1:28" s="17" customFormat="1" ht="13.5" customHeight="1" x14ac:dyDescent="0.2">
      <c r="A65" s="13"/>
      <c r="B65" s="186" t="s">
        <v>8</v>
      </c>
      <c r="C65" s="186" t="s">
        <v>6</v>
      </c>
      <c r="D65" s="187" t="s">
        <v>7</v>
      </c>
      <c r="E65" s="186" t="s">
        <v>8</v>
      </c>
      <c r="F65" s="186" t="s">
        <v>6</v>
      </c>
      <c r="G65" s="187" t="s">
        <v>7</v>
      </c>
      <c r="H65" s="186" t="s">
        <v>8</v>
      </c>
      <c r="I65" s="186" t="s">
        <v>6</v>
      </c>
      <c r="J65" s="187" t="s">
        <v>7</v>
      </c>
      <c r="K65" s="186" t="s">
        <v>8</v>
      </c>
      <c r="L65" s="186" t="s">
        <v>6</v>
      </c>
      <c r="M65" s="187" t="s">
        <v>7</v>
      </c>
      <c r="N65" s="186" t="s">
        <v>8</v>
      </c>
      <c r="O65" s="186" t="s">
        <v>6</v>
      </c>
      <c r="P65" s="187" t="s">
        <v>7</v>
      </c>
      <c r="Q65" s="186" t="s">
        <v>8</v>
      </c>
      <c r="R65" s="186" t="s">
        <v>6</v>
      </c>
      <c r="S65" s="187" t="s">
        <v>7</v>
      </c>
      <c r="T65" s="186" t="s">
        <v>6</v>
      </c>
      <c r="U65" s="187" t="s">
        <v>7</v>
      </c>
      <c r="V65" s="186" t="s">
        <v>8</v>
      </c>
      <c r="W65" s="186" t="s">
        <v>6</v>
      </c>
      <c r="X65" s="187" t="s">
        <v>7</v>
      </c>
    </row>
    <row r="66" spans="1:28" s="1" customFormat="1" ht="13.5" customHeight="1" x14ac:dyDescent="0.2">
      <c r="A66" s="18">
        <v>1981</v>
      </c>
      <c r="B66" s="192">
        <v>9.2875579977513496</v>
      </c>
      <c r="C66" s="192">
        <v>8.7483314508676457</v>
      </c>
      <c r="D66" s="193">
        <v>11.104192611041926</v>
      </c>
      <c r="E66" s="192">
        <v>11.314510126842864</v>
      </c>
      <c r="F66" s="192">
        <v>13.286785090871753</v>
      </c>
      <c r="G66" s="193">
        <v>4.6699875466998755</v>
      </c>
      <c r="H66" s="192">
        <v>-2.026952129091514</v>
      </c>
      <c r="I66" s="192">
        <v>-4.5384536400041071</v>
      </c>
      <c r="J66" s="193">
        <v>6.4342050643420512</v>
      </c>
      <c r="K66" s="192">
        <v>85.622891890607931</v>
      </c>
      <c r="L66" s="192">
        <v>61.207516172091587</v>
      </c>
      <c r="M66" s="193">
        <v>167.87740417877404</v>
      </c>
      <c r="N66" s="192">
        <v>83.659282015550517</v>
      </c>
      <c r="O66" s="192">
        <v>64.051750693089645</v>
      </c>
      <c r="P66" s="193">
        <v>149.71634149716343</v>
      </c>
      <c r="Q66" s="192">
        <v>1.963609875057404</v>
      </c>
      <c r="R66" s="192">
        <v>-2.8442345209980493</v>
      </c>
      <c r="S66" s="193">
        <v>18.161062681610627</v>
      </c>
      <c r="T66" s="194">
        <v>3.6964780778313995</v>
      </c>
      <c r="U66" s="193">
        <v>-12.453300124533001</v>
      </c>
      <c r="V66" s="192">
        <v>-6.3342254034109813E-2</v>
      </c>
      <c r="W66" s="192">
        <v>-3.6862100831707569</v>
      </c>
      <c r="X66" s="193">
        <v>12.141967621419676</v>
      </c>
      <c r="Y66" s="17"/>
      <c r="Z66" s="28"/>
      <c r="AA66" s="28"/>
      <c r="AB66" s="28"/>
    </row>
    <row r="67" spans="1:28" s="1" customFormat="1" ht="13.5" customHeight="1" x14ac:dyDescent="0.2">
      <c r="A67" s="21">
        <v>1982</v>
      </c>
      <c r="B67" s="195">
        <v>9.1415038484310234</v>
      </c>
      <c r="C67" s="195">
        <v>8.5097187779755714</v>
      </c>
      <c r="D67" s="196">
        <v>11.223382612233827</v>
      </c>
      <c r="E67" s="195">
        <v>10.657193605683837</v>
      </c>
      <c r="F67" s="195">
        <v>12.646244713581593</v>
      </c>
      <c r="G67" s="196">
        <v>4.102807541028076</v>
      </c>
      <c r="H67" s="195">
        <v>-1.5156897572528123</v>
      </c>
      <c r="I67" s="195">
        <v>-4.1365259356060218</v>
      </c>
      <c r="J67" s="196">
        <v>7.1205750712057512</v>
      </c>
      <c r="K67" s="195">
        <v>82.691928162620883</v>
      </c>
      <c r="L67" s="195">
        <v>56.501651523414587</v>
      </c>
      <c r="M67" s="196">
        <v>168.99498168994981</v>
      </c>
      <c r="N67" s="195">
        <v>78.200118413262288</v>
      </c>
      <c r="O67" s="195">
        <v>56.758898161201031</v>
      </c>
      <c r="P67" s="196">
        <v>148.85392648853926</v>
      </c>
      <c r="Q67" s="195">
        <v>4.4918097493585947</v>
      </c>
      <c r="R67" s="195">
        <v>-0.25724663778644413</v>
      </c>
      <c r="S67" s="196">
        <v>20.141055201410552</v>
      </c>
      <c r="T67" s="197">
        <v>2.2637704125207083</v>
      </c>
      <c r="U67" s="196">
        <v>-7.4596500745965004</v>
      </c>
      <c r="V67" s="195">
        <v>2.9761199921057826</v>
      </c>
      <c r="W67" s="195">
        <v>-2.1300021608717574</v>
      </c>
      <c r="X67" s="196">
        <v>19.801980198019802</v>
      </c>
      <c r="Y67" s="17"/>
      <c r="Z67" s="28"/>
      <c r="AA67" s="28"/>
      <c r="AB67" s="28"/>
    </row>
    <row r="68" spans="1:28" s="1" customFormat="1" ht="13.5" customHeight="1" x14ac:dyDescent="0.2">
      <c r="A68" s="18">
        <v>1983</v>
      </c>
      <c r="B68" s="192">
        <v>8.781065088757396</v>
      </c>
      <c r="C68" s="192">
        <v>8.185552963521129</v>
      </c>
      <c r="D68" s="193">
        <v>10.712372790573111</v>
      </c>
      <c r="E68" s="192">
        <v>10.658777120315582</v>
      </c>
      <c r="F68" s="192">
        <v>12.500258056524702</v>
      </c>
      <c r="G68" s="193">
        <v>4.6866630958757369</v>
      </c>
      <c r="H68" s="192">
        <v>-1.8777120315581854</v>
      </c>
      <c r="I68" s="192">
        <v>-4.3147050930035711</v>
      </c>
      <c r="J68" s="193">
        <v>6.0257096946973761</v>
      </c>
      <c r="K68" s="192">
        <v>79.163708086785007</v>
      </c>
      <c r="L68" s="192">
        <v>54.429282189970891</v>
      </c>
      <c r="M68" s="193">
        <v>159.38002142474559</v>
      </c>
      <c r="N68" s="192">
        <v>76.69428007889546</v>
      </c>
      <c r="O68" s="192">
        <v>56.184066557938856</v>
      </c>
      <c r="P68" s="193">
        <v>143.2110337439743</v>
      </c>
      <c r="Q68" s="192">
        <v>2.4694280078895461</v>
      </c>
      <c r="R68" s="192">
        <v>-1.7547843679679596</v>
      </c>
      <c r="S68" s="193">
        <v>16.168987680771288</v>
      </c>
      <c r="T68" s="194">
        <v>2.9211998596172504</v>
      </c>
      <c r="U68" s="193">
        <v>-9.4737546866630957</v>
      </c>
      <c r="V68" s="192">
        <v>0.59171597633136097</v>
      </c>
      <c r="W68" s="192">
        <v>-3.1482896013542803</v>
      </c>
      <c r="X68" s="193">
        <v>12.72094268880557</v>
      </c>
      <c r="Y68" s="17"/>
      <c r="Z68" s="28"/>
      <c r="AA68" s="28"/>
      <c r="AB68" s="28"/>
    </row>
    <row r="69" spans="1:28" s="1" customFormat="1" ht="13.5" customHeight="1" x14ac:dyDescent="0.2">
      <c r="A69" s="21">
        <v>1984</v>
      </c>
      <c r="B69" s="195">
        <v>8.8027192558493326</v>
      </c>
      <c r="C69" s="195">
        <v>8.4748406418002027</v>
      </c>
      <c r="D69" s="196">
        <v>9.8522167487684733</v>
      </c>
      <c r="E69" s="195">
        <v>10.442829864274904</v>
      </c>
      <c r="F69" s="195">
        <v>12.447097237097966</v>
      </c>
      <c r="G69" s="196">
        <v>4.0274264412195446</v>
      </c>
      <c r="H69" s="195">
        <v>-1.6401106084255732</v>
      </c>
      <c r="I69" s="195">
        <v>-3.9722565952977629</v>
      </c>
      <c r="J69" s="196">
        <v>5.8247903075489278</v>
      </c>
      <c r="K69" s="195">
        <v>79.430477533653956</v>
      </c>
      <c r="L69" s="195">
        <v>54.842097601048174</v>
      </c>
      <c r="M69" s="196">
        <v>158.13473572094261</v>
      </c>
      <c r="N69" s="195">
        <v>82.060993098858262</v>
      </c>
      <c r="O69" s="195">
        <v>61.143635550656668</v>
      </c>
      <c r="P69" s="196">
        <v>149.01477832512316</v>
      </c>
      <c r="Q69" s="195">
        <v>-2.6305155652043006</v>
      </c>
      <c r="R69" s="195">
        <v>-6.3015379496084938</v>
      </c>
      <c r="S69" s="196">
        <v>9.1199573958194655</v>
      </c>
      <c r="T69" s="197">
        <v>2.8804059604646084</v>
      </c>
      <c r="U69" s="196">
        <v>-9.2198109439488753</v>
      </c>
      <c r="V69" s="195">
        <v>-4.2706261736298741</v>
      </c>
      <c r="W69" s="195">
        <v>-7.3933885844416487</v>
      </c>
      <c r="X69" s="196">
        <v>5.724936759419518</v>
      </c>
      <c r="Y69" s="17"/>
      <c r="Z69" s="28"/>
      <c r="AA69" s="28"/>
      <c r="AB69" s="28"/>
    </row>
    <row r="70" spans="1:28" s="1" customFormat="1" ht="13.5" customHeight="1" x14ac:dyDescent="0.2">
      <c r="A70" s="18">
        <v>1985</v>
      </c>
      <c r="B70" s="192">
        <v>8.6397235288470782</v>
      </c>
      <c r="C70" s="192">
        <v>7.9473828446149621</v>
      </c>
      <c r="D70" s="193">
        <v>10.819780949220046</v>
      </c>
      <c r="E70" s="192">
        <v>10.615660298870436</v>
      </c>
      <c r="F70" s="192">
        <v>12.448089044416806</v>
      </c>
      <c r="G70" s="193">
        <v>4.8456687686691007</v>
      </c>
      <c r="H70" s="192">
        <v>-1.975936770023359</v>
      </c>
      <c r="I70" s="192">
        <v>-4.5007061998018427</v>
      </c>
      <c r="J70" s="193">
        <v>5.9741121805509456</v>
      </c>
      <c r="K70" s="192">
        <v>81.309398099260832</v>
      </c>
      <c r="L70" s="192">
        <v>54.440626515167487</v>
      </c>
      <c r="M70" s="193">
        <v>165.91437105874542</v>
      </c>
      <c r="N70" s="192">
        <v>88.989152347124886</v>
      </c>
      <c r="O70" s="192">
        <v>67.679237725825828</v>
      </c>
      <c r="P70" s="193">
        <v>156.09027547295054</v>
      </c>
      <c r="Q70" s="192">
        <v>-7.6797542478640679</v>
      </c>
      <c r="R70" s="192">
        <v>-13.238611210658348</v>
      </c>
      <c r="S70" s="193">
        <v>9.824095585794888</v>
      </c>
      <c r="T70" s="194">
        <v>4.1107152644560152</v>
      </c>
      <c r="U70" s="193">
        <v>-12.94390972452705</v>
      </c>
      <c r="V70" s="192">
        <v>-9.6556910178874276</v>
      </c>
      <c r="W70" s="192">
        <v>-13.628602146004175</v>
      </c>
      <c r="X70" s="193">
        <v>2.8542980418187853</v>
      </c>
      <c r="Y70" s="17"/>
      <c r="Z70" s="28"/>
      <c r="AA70" s="28"/>
      <c r="AB70" s="28"/>
    </row>
    <row r="71" spans="1:28" s="1" customFormat="1" ht="13.5" customHeight="1" x14ac:dyDescent="0.2">
      <c r="A71" s="21">
        <v>1986</v>
      </c>
      <c r="B71" s="195">
        <v>9.2588119736566679</v>
      </c>
      <c r="C71" s="195">
        <v>8.4047972489507359</v>
      </c>
      <c r="D71" s="196">
        <v>11.87477509895646</v>
      </c>
      <c r="E71" s="195">
        <v>10.321562565415519</v>
      </c>
      <c r="F71" s="195">
        <v>12.3562267052554</v>
      </c>
      <c r="G71" s="196">
        <v>4.0891098825607646</v>
      </c>
      <c r="H71" s="195">
        <v>-1.0627505917588522</v>
      </c>
      <c r="I71" s="195">
        <v>-3.9514294563046661</v>
      </c>
      <c r="J71" s="196">
        <v>7.785665216395695</v>
      </c>
      <c r="K71" s="195">
        <v>78.81261774793488</v>
      </c>
      <c r="L71" s="195">
        <v>49.264713734955201</v>
      </c>
      <c r="M71" s="196">
        <v>169.32186201707614</v>
      </c>
      <c r="N71" s="195">
        <v>84.174677551809083</v>
      </c>
      <c r="O71" s="195">
        <v>62.731612503604346</v>
      </c>
      <c r="P71" s="196">
        <v>149.85769897608688</v>
      </c>
      <c r="Q71" s="195">
        <v>-5.3620598038742093</v>
      </c>
      <c r="R71" s="195">
        <v>-13.466898768649147</v>
      </c>
      <c r="S71" s="196">
        <v>19.464163040989234</v>
      </c>
      <c r="T71" s="197">
        <v>4.1436611595843527</v>
      </c>
      <c r="U71" s="196">
        <v>-12.692597075468612</v>
      </c>
      <c r="V71" s="195">
        <v>-6.4248103956330613</v>
      </c>
      <c r="W71" s="195">
        <v>-13.274667065369458</v>
      </c>
      <c r="X71" s="196">
        <v>14.55723118191632</v>
      </c>
      <c r="Y71" s="17"/>
      <c r="Z71" s="28"/>
      <c r="AA71" s="28"/>
      <c r="AB71" s="28"/>
    </row>
    <row r="72" spans="1:28" s="1" customFormat="1" ht="13.5" customHeight="1" x14ac:dyDescent="0.2">
      <c r="A72" s="18">
        <v>1987</v>
      </c>
      <c r="B72" s="192">
        <v>9.6434503555820736</v>
      </c>
      <c r="C72" s="192">
        <v>9.043774455379376</v>
      </c>
      <c r="D72" s="193">
        <v>11.4236344436978</v>
      </c>
      <c r="E72" s="192">
        <v>10.304623373272484</v>
      </c>
      <c r="F72" s="192">
        <v>12.450011318192107</v>
      </c>
      <c r="G72" s="193">
        <v>3.9358740520303348</v>
      </c>
      <c r="H72" s="192">
        <v>-0.6611730176904097</v>
      </c>
      <c r="I72" s="192">
        <v>-3.4062368628127322</v>
      </c>
      <c r="J72" s="193">
        <v>7.4877603916674662</v>
      </c>
      <c r="K72" s="192">
        <v>83.549692796439345</v>
      </c>
      <c r="L72" s="192">
        <v>54.758491338888227</v>
      </c>
      <c r="M72" s="193">
        <v>169.01859140507503</v>
      </c>
      <c r="N72" s="192">
        <v>84.37212752576157</v>
      </c>
      <c r="O72" s="192">
        <v>63.996291944680983</v>
      </c>
      <c r="P72" s="193">
        <v>144.85936450033597</v>
      </c>
      <c r="Q72" s="192">
        <v>-0.82243472932221706</v>
      </c>
      <c r="R72" s="192">
        <v>-9.2378006057927582</v>
      </c>
      <c r="S72" s="193">
        <v>24.15922690473905</v>
      </c>
      <c r="T72" s="194">
        <v>3.2876653264489981</v>
      </c>
      <c r="U72" s="193">
        <v>-9.7596876899939211</v>
      </c>
      <c r="V72" s="192">
        <v>-1.4836077470126268</v>
      </c>
      <c r="W72" s="192">
        <v>-9.3563721421564932</v>
      </c>
      <c r="X72" s="193">
        <v>21.887299606412597</v>
      </c>
      <c r="Y72" s="17"/>
      <c r="Z72" s="28"/>
      <c r="AA72" s="28"/>
      <c r="AB72" s="28"/>
    </row>
    <row r="73" spans="1:28" s="1" customFormat="1" ht="13.5" customHeight="1" x14ac:dyDescent="0.2">
      <c r="A73" s="21">
        <v>1988</v>
      </c>
      <c r="B73" s="195">
        <v>11.095992483882464</v>
      </c>
      <c r="C73" s="195">
        <v>9.7779722191840754</v>
      </c>
      <c r="D73" s="196">
        <v>14.857356888694676</v>
      </c>
      <c r="E73" s="195">
        <v>11.330871156898953</v>
      </c>
      <c r="F73" s="195">
        <v>13.759160013124793</v>
      </c>
      <c r="G73" s="196">
        <v>4.4010237842561963</v>
      </c>
      <c r="H73" s="195">
        <v>-0.2348786730164901</v>
      </c>
      <c r="I73" s="195">
        <v>-3.9811877939407192</v>
      </c>
      <c r="J73" s="196">
        <v>10.456333104438478</v>
      </c>
      <c r="K73" s="195">
        <v>79.899245148540501</v>
      </c>
      <c r="L73" s="195">
        <v>49.666411462320902</v>
      </c>
      <c r="M73" s="196">
        <v>166.17766402397152</v>
      </c>
      <c r="N73" s="195">
        <v>84.15135905659767</v>
      </c>
      <c r="O73" s="195">
        <v>63.228699551569512</v>
      </c>
      <c r="P73" s="196">
        <v>143.8604157562894</v>
      </c>
      <c r="Q73" s="195">
        <v>-4.2521139080571491</v>
      </c>
      <c r="R73" s="195">
        <v>-13.562288089248606</v>
      </c>
      <c r="S73" s="196">
        <v>22.317248267682128</v>
      </c>
      <c r="T73" s="197">
        <v>2.8655802253089799</v>
      </c>
      <c r="U73" s="196">
        <v>-8.1777888757100943</v>
      </c>
      <c r="V73" s="195">
        <v>-4.486992581073638</v>
      </c>
      <c r="W73" s="195">
        <v>-14.677895657880345</v>
      </c>
      <c r="X73" s="196">
        <v>24.59579249641051</v>
      </c>
      <c r="Y73" s="17"/>
      <c r="Z73" s="28"/>
      <c r="AA73" s="28"/>
      <c r="AB73" s="28"/>
    </row>
    <row r="74" spans="1:28" s="1" customFormat="1" ht="13.5" customHeight="1" x14ac:dyDescent="0.2">
      <c r="A74" s="18">
        <v>1989</v>
      </c>
      <c r="B74" s="192">
        <v>11.109298531810767</v>
      </c>
      <c r="C74" s="192">
        <v>9.9510240427426542</v>
      </c>
      <c r="D74" s="193">
        <v>14.285714285714285</v>
      </c>
      <c r="E74" s="192">
        <v>11.574225122349104</v>
      </c>
      <c r="F74" s="192">
        <v>14.180765805877115</v>
      </c>
      <c r="G74" s="193">
        <v>4.4261294261294264</v>
      </c>
      <c r="H74" s="192">
        <v>-0.46492659053833607</v>
      </c>
      <c r="I74" s="192">
        <v>-4.2297417631344612</v>
      </c>
      <c r="J74" s="193">
        <v>9.8595848595848601</v>
      </c>
      <c r="K74" s="192">
        <v>77.561174551386628</v>
      </c>
      <c r="L74" s="192">
        <v>47.072573463935889</v>
      </c>
      <c r="M74" s="193">
        <v>161.1721611721612</v>
      </c>
      <c r="N74" s="192">
        <v>84.176182707993476</v>
      </c>
      <c r="O74" s="192">
        <v>63.2346393588602</v>
      </c>
      <c r="P74" s="193">
        <v>141.6056166056166</v>
      </c>
      <c r="Q74" s="192">
        <v>-6.6150081566068524</v>
      </c>
      <c r="R74" s="192">
        <v>-16.162065894924311</v>
      </c>
      <c r="S74" s="193">
        <v>19.566544566544568</v>
      </c>
      <c r="T74" s="194">
        <v>2.6825467497773823</v>
      </c>
      <c r="U74" s="193">
        <v>-7.3565323565323562</v>
      </c>
      <c r="V74" s="192">
        <v>-7.0799347471451872</v>
      </c>
      <c r="W74" s="192">
        <v>-17.70926090828139</v>
      </c>
      <c r="X74" s="193">
        <v>22.069597069597069</v>
      </c>
      <c r="Y74" s="17"/>
      <c r="Z74" s="28"/>
      <c r="AA74" s="28"/>
      <c r="AB74" s="28"/>
    </row>
    <row r="75" spans="1:28" s="1" customFormat="1" ht="13.5" customHeight="1" x14ac:dyDescent="0.2">
      <c r="A75" s="21">
        <v>1990</v>
      </c>
      <c r="B75" s="195">
        <v>11.140070965175099</v>
      </c>
      <c r="C75" s="195">
        <v>10.029445278037883</v>
      </c>
      <c r="D75" s="196">
        <v>13.99188876013905</v>
      </c>
      <c r="E75" s="195">
        <v>10.384949536777661</v>
      </c>
      <c r="F75" s="195">
        <v>12.522704452893196</v>
      </c>
      <c r="G75" s="196">
        <v>4.8957126303592116</v>
      </c>
      <c r="H75" s="195">
        <v>0.75512142839743746</v>
      </c>
      <c r="I75" s="195">
        <v>-2.4932591748553121</v>
      </c>
      <c r="J75" s="196">
        <v>9.0961761297798365</v>
      </c>
      <c r="K75" s="195">
        <v>82.194561501798489</v>
      </c>
      <c r="L75" s="195">
        <v>47.089881429167747</v>
      </c>
      <c r="M75" s="196">
        <v>172.33487833140211</v>
      </c>
      <c r="N75" s="195">
        <v>78.410834774559717</v>
      </c>
      <c r="O75" s="195">
        <v>60.244361962567268</v>
      </c>
      <c r="P75" s="196">
        <v>125.0579374275782</v>
      </c>
      <c r="Q75" s="195">
        <v>3.7837267272387725</v>
      </c>
      <c r="R75" s="195">
        <v>-13.154480533399518</v>
      </c>
      <c r="S75" s="196">
        <v>47.276940903823871</v>
      </c>
      <c r="T75" s="197">
        <v>2.0871174088155326</v>
      </c>
      <c r="U75" s="196">
        <v>-5.3592120509849366</v>
      </c>
      <c r="V75" s="195">
        <v>4.5388481556362104</v>
      </c>
      <c r="W75" s="195">
        <v>-13.560622299439299</v>
      </c>
      <c r="X75" s="196">
        <v>51.013904982618769</v>
      </c>
      <c r="Y75" s="17"/>
      <c r="Z75" s="28"/>
      <c r="AA75" s="28"/>
      <c r="AB75" s="28"/>
    </row>
    <row r="76" spans="1:28" s="1" customFormat="1" ht="13.5" customHeight="1" x14ac:dyDescent="0.2">
      <c r="A76" s="18">
        <v>1991</v>
      </c>
      <c r="B76" s="192">
        <v>12.917170135638795</v>
      </c>
      <c r="C76" s="192">
        <v>11.389187603871346</v>
      </c>
      <c r="D76" s="193">
        <v>16.421005436305553</v>
      </c>
      <c r="E76" s="192">
        <v>11.223812522337003</v>
      </c>
      <c r="F76" s="192">
        <v>14.346465930198455</v>
      </c>
      <c r="G76" s="193">
        <v>4.0632180687104187</v>
      </c>
      <c r="H76" s="192">
        <v>1.693357613301792</v>
      </c>
      <c r="I76" s="192">
        <v>-2.9572783263271094</v>
      </c>
      <c r="J76" s="193">
        <v>12.357787367595135</v>
      </c>
      <c r="K76" s="192">
        <v>84.616824656648333</v>
      </c>
      <c r="L76" s="192">
        <v>52.71776322221136</v>
      </c>
      <c r="M76" s="193">
        <v>157.76494984027352</v>
      </c>
      <c r="N76" s="192">
        <v>86.046392893003627</v>
      </c>
      <c r="O76" s="192">
        <v>67.015348518916795</v>
      </c>
      <c r="P76" s="193">
        <v>129.68671187580563</v>
      </c>
      <c r="Q76" s="192">
        <v>-1.4295682363552817</v>
      </c>
      <c r="R76" s="192">
        <v>-14.297585296705444</v>
      </c>
      <c r="S76" s="193">
        <v>28.07823796446786</v>
      </c>
      <c r="T76" s="194">
        <v>3.3849838693909473</v>
      </c>
      <c r="U76" s="193">
        <v>-7.7621476209157656</v>
      </c>
      <c r="V76" s="192">
        <v>0.26378937694651028</v>
      </c>
      <c r="W76" s="192">
        <v>-13.869879753641607</v>
      </c>
      <c r="X76" s="193">
        <v>32.673877711147227</v>
      </c>
      <c r="Y76" s="17"/>
      <c r="Z76" s="28"/>
      <c r="AA76" s="28"/>
      <c r="AB76" s="28"/>
    </row>
    <row r="77" spans="1:28" s="1" customFormat="1" ht="13.5" customHeight="1" x14ac:dyDescent="0.2">
      <c r="A77" s="21">
        <v>1992</v>
      </c>
      <c r="B77" s="195">
        <v>11.967236818603228</v>
      </c>
      <c r="C77" s="195">
        <v>10.508508063520289</v>
      </c>
      <c r="D77" s="196">
        <v>15.195823881494439</v>
      </c>
      <c r="E77" s="195">
        <v>10.887038470371094</v>
      </c>
      <c r="F77" s="195">
        <v>13.842582302240004</v>
      </c>
      <c r="G77" s="196">
        <v>4.345568340211539</v>
      </c>
      <c r="H77" s="195">
        <v>1.080198348232132</v>
      </c>
      <c r="I77" s="195">
        <v>-3.3340742387197158</v>
      </c>
      <c r="J77" s="196">
        <v>10.8502555412829</v>
      </c>
      <c r="K77" s="195">
        <v>83.387910283998607</v>
      </c>
      <c r="L77" s="195">
        <v>48.047714306883009</v>
      </c>
      <c r="M77" s="196">
        <v>161.60594714258383</v>
      </c>
      <c r="N77" s="195">
        <v>84.017317195566932</v>
      </c>
      <c r="O77" s="195">
        <v>58.408041293126871</v>
      </c>
      <c r="P77" s="196">
        <v>140.69802399628304</v>
      </c>
      <c r="Q77" s="195">
        <v>-0.62940691156832895</v>
      </c>
      <c r="R77" s="195">
        <v>-10.360326986243857</v>
      </c>
      <c r="S77" s="196">
        <v>20.907923146300799</v>
      </c>
      <c r="T77" s="197">
        <v>3.198241584549653</v>
      </c>
      <c r="U77" s="196">
        <v>-7.0786301894011867</v>
      </c>
      <c r="V77" s="195">
        <v>0.45079143666380311</v>
      </c>
      <c r="W77" s="195">
        <v>-10.49615964041392</v>
      </c>
      <c r="X77" s="196">
        <v>24.679548498182516</v>
      </c>
      <c r="Y77" s="17"/>
      <c r="Z77" s="28"/>
      <c r="AA77" s="28"/>
      <c r="AB77" s="28"/>
    </row>
    <row r="78" spans="1:28" s="1" customFormat="1" ht="13.5" customHeight="1" x14ac:dyDescent="0.2">
      <c r="A78" s="18">
        <v>1993</v>
      </c>
      <c r="B78" s="192">
        <v>11.412426485023857</v>
      </c>
      <c r="C78" s="192">
        <v>9.6735339138290115</v>
      </c>
      <c r="D78" s="193">
        <v>15.113081092627699</v>
      </c>
      <c r="E78" s="192">
        <v>11.070992633564655</v>
      </c>
      <c r="F78" s="192">
        <v>14.616948131790922</v>
      </c>
      <c r="G78" s="193">
        <v>3.5246054844997463</v>
      </c>
      <c r="H78" s="192">
        <v>0.34143385145920291</v>
      </c>
      <c r="I78" s="192">
        <v>-4.9434142179619078</v>
      </c>
      <c r="J78" s="193">
        <v>11.588475608127954</v>
      </c>
      <c r="K78" s="192">
        <v>77.735952130974027</v>
      </c>
      <c r="L78" s="192">
        <v>45.130611527941582</v>
      </c>
      <c r="M78" s="193">
        <v>147.12557742116365</v>
      </c>
      <c r="N78" s="192">
        <v>81.645369730181898</v>
      </c>
      <c r="O78" s="192">
        <v>60.964593109332263</v>
      </c>
      <c r="P78" s="193">
        <v>125.65752583375611</v>
      </c>
      <c r="Q78" s="192">
        <v>-3.9094175992078735</v>
      </c>
      <c r="R78" s="192">
        <v>-15.833981581390679</v>
      </c>
      <c r="S78" s="193">
        <v>21.468051587407544</v>
      </c>
      <c r="T78" s="194">
        <v>4.7175729592732933</v>
      </c>
      <c r="U78" s="193">
        <v>-10.039785319484126</v>
      </c>
      <c r="V78" s="192">
        <v>-3.5679837477486704</v>
      </c>
      <c r="W78" s="192">
        <v>-16.059822840079296</v>
      </c>
      <c r="X78" s="193">
        <v>23.016741876051373</v>
      </c>
      <c r="Y78" s="17"/>
      <c r="Z78" s="28"/>
      <c r="AA78" s="28"/>
      <c r="AB78" s="28"/>
    </row>
    <row r="79" spans="1:28" s="1" customFormat="1" ht="13.5" customHeight="1" x14ac:dyDescent="0.2">
      <c r="A79" s="21">
        <v>1994</v>
      </c>
      <c r="B79" s="195">
        <v>11.233357592362687</v>
      </c>
      <c r="C79" s="195">
        <v>9.268651417558452</v>
      </c>
      <c r="D79" s="196">
        <v>15.318902101405332</v>
      </c>
      <c r="E79" s="195">
        <v>10.899439188321418</v>
      </c>
      <c r="F79" s="195">
        <v>14.22630217578739</v>
      </c>
      <c r="G79" s="196">
        <v>3.9813325599177367</v>
      </c>
      <c r="H79" s="195">
        <v>0.33391840404126888</v>
      </c>
      <c r="I79" s="195">
        <v>-4.9576507582289402</v>
      </c>
      <c r="J79" s="196">
        <v>11.337569541487595</v>
      </c>
      <c r="K79" s="195">
        <v>81.510338627509739</v>
      </c>
      <c r="L79" s="195">
        <v>48.891819242278238</v>
      </c>
      <c r="M79" s="196">
        <v>149.33952065810635</v>
      </c>
      <c r="N79" s="195">
        <v>84.909456740442664</v>
      </c>
      <c r="O79" s="195">
        <v>58.439417761322716</v>
      </c>
      <c r="P79" s="196">
        <v>139.95306773538641</v>
      </c>
      <c r="Q79" s="195">
        <v>-3.3991181129329164</v>
      </c>
      <c r="R79" s="195">
        <v>-9.547598519044481</v>
      </c>
      <c r="S79" s="196">
        <v>9.3864529227199611</v>
      </c>
      <c r="T79" s="197">
        <v>3.9306182482122027</v>
      </c>
      <c r="U79" s="196">
        <v>-8.1735966461887308</v>
      </c>
      <c r="V79" s="195">
        <v>-3.0651997088916478</v>
      </c>
      <c r="W79" s="195">
        <v>-10.574631029061216</v>
      </c>
      <c r="X79" s="196">
        <v>12.550425818018825</v>
      </c>
      <c r="Y79" s="17"/>
      <c r="Z79" s="28"/>
      <c r="AA79" s="28"/>
      <c r="AB79" s="28"/>
    </row>
    <row r="80" spans="1:28" s="1" customFormat="1" ht="13.5" customHeight="1" x14ac:dyDescent="0.2">
      <c r="A80" s="18">
        <v>1995</v>
      </c>
      <c r="B80" s="192">
        <v>11.192806227238993</v>
      </c>
      <c r="C80" s="192">
        <v>9.2799670959615419</v>
      </c>
      <c r="D80" s="193">
        <v>15.101376194978464</v>
      </c>
      <c r="E80" s="192">
        <v>11.684702877163915</v>
      </c>
      <c r="F80" s="192">
        <v>15.526593146705739</v>
      </c>
      <c r="G80" s="193">
        <v>3.8344363903771406</v>
      </c>
      <c r="H80" s="192">
        <v>-0.4918966499249211</v>
      </c>
      <c r="I80" s="192">
        <v>-6.2466260507441973</v>
      </c>
      <c r="J80" s="193">
        <v>11.266939804601323</v>
      </c>
      <c r="K80" s="192">
        <v>77.270922867153388</v>
      </c>
      <c r="L80" s="192">
        <v>49.420323385002952</v>
      </c>
      <c r="M80" s="193">
        <v>134.17901040025211</v>
      </c>
      <c r="N80" s="192">
        <v>85.417421771173139</v>
      </c>
      <c r="O80" s="192">
        <v>62.723323307884115</v>
      </c>
      <c r="P80" s="193">
        <v>131.78905347200336</v>
      </c>
      <c r="Q80" s="192">
        <v>-8.1464989040197455</v>
      </c>
      <c r="R80" s="192">
        <v>-13.30299992288116</v>
      </c>
      <c r="S80" s="193">
        <v>2.3899569282487656</v>
      </c>
      <c r="T80" s="194">
        <v>5.8481787100588676</v>
      </c>
      <c r="U80" s="193">
        <v>-11.949784641243829</v>
      </c>
      <c r="V80" s="192">
        <v>-8.6383955539446671</v>
      </c>
      <c r="W80" s="192">
        <v>-13.701447263566489</v>
      </c>
      <c r="X80" s="193">
        <v>1.7071120916062612</v>
      </c>
      <c r="Y80" s="17"/>
      <c r="Z80" s="28"/>
      <c r="AA80" s="28"/>
      <c r="AB80" s="28"/>
    </row>
    <row r="81" spans="1:28" s="1" customFormat="1" ht="13.5" customHeight="1" x14ac:dyDescent="0.2">
      <c r="A81" s="21">
        <v>1996</v>
      </c>
      <c r="B81" s="195">
        <v>11.108200157191511</v>
      </c>
      <c r="C81" s="195">
        <v>8.7767416346681291</v>
      </c>
      <c r="D81" s="196">
        <v>15.812776723592663</v>
      </c>
      <c r="E81" s="195">
        <v>11.265391668849881</v>
      </c>
      <c r="F81" s="195">
        <v>14.967479037692971</v>
      </c>
      <c r="G81" s="196">
        <v>3.795066413662239</v>
      </c>
      <c r="H81" s="195">
        <v>-0.15719151165837045</v>
      </c>
      <c r="I81" s="195">
        <v>-6.1907374030248405</v>
      </c>
      <c r="J81" s="196">
        <v>12.017710309930424</v>
      </c>
      <c r="K81" s="195">
        <v>68.107588856868389</v>
      </c>
      <c r="L81" s="195">
        <v>42.185826607110208</v>
      </c>
      <c r="M81" s="196">
        <v>120.41429475015812</v>
      </c>
      <c r="N81" s="195">
        <v>81.591127412453062</v>
      </c>
      <c r="O81" s="195">
        <v>57.035759997910304</v>
      </c>
      <c r="P81" s="196">
        <v>131.14062829432848</v>
      </c>
      <c r="Q81" s="195">
        <v>-13.483538555584666</v>
      </c>
      <c r="R81" s="195">
        <v>-14.849933390800095</v>
      </c>
      <c r="S81" s="196">
        <v>-10.726333544170355</v>
      </c>
      <c r="T81" s="197">
        <v>4.8977352872031972</v>
      </c>
      <c r="U81" s="196">
        <v>-9.8829854522454159</v>
      </c>
      <c r="V81" s="195">
        <v>-13.640730067243036</v>
      </c>
      <c r="W81" s="195">
        <v>-16.14293550662174</v>
      </c>
      <c r="X81" s="196">
        <v>-8.5916086864853458</v>
      </c>
      <c r="Y81" s="17"/>
      <c r="Z81" s="28"/>
      <c r="AA81" s="28"/>
      <c r="AB81" s="28"/>
    </row>
    <row r="82" spans="1:28" s="1" customFormat="1" ht="13.5" customHeight="1" x14ac:dyDescent="0.2">
      <c r="A82" s="18">
        <v>1997</v>
      </c>
      <c r="B82" s="192">
        <v>11.848590622862254</v>
      </c>
      <c r="C82" s="192">
        <v>9.5678646265765241</v>
      </c>
      <c r="D82" s="193">
        <v>16.385706420575204</v>
      </c>
      <c r="E82" s="192">
        <v>10.92771570398695</v>
      </c>
      <c r="F82" s="192">
        <v>14.404512447449228</v>
      </c>
      <c r="G82" s="193">
        <v>4.0112209317568102</v>
      </c>
      <c r="H82" s="192">
        <v>0.9208749188753047</v>
      </c>
      <c r="I82" s="192">
        <v>-4.8366478208727051</v>
      </c>
      <c r="J82" s="193">
        <v>12.374485488818395</v>
      </c>
      <c r="K82" s="192">
        <v>71.801932960305905</v>
      </c>
      <c r="L82" s="192">
        <v>49.526219375584809</v>
      </c>
      <c r="M82" s="193">
        <v>116.11566997876413</v>
      </c>
      <c r="N82" s="192">
        <v>78.8707442423392</v>
      </c>
      <c r="O82" s="192">
        <v>60.174751907642431</v>
      </c>
      <c r="P82" s="193">
        <v>116.06323571821828</v>
      </c>
      <c r="Q82" s="192">
        <v>-7.068811282033292</v>
      </c>
      <c r="R82" s="192">
        <v>-10.648532532057617</v>
      </c>
      <c r="S82" s="193">
        <v>5.2434260545840654E-2</v>
      </c>
      <c r="T82" s="194">
        <v>6.4312919253021263</v>
      </c>
      <c r="U82" s="193">
        <v>-12.79395957318512</v>
      </c>
      <c r="V82" s="192">
        <v>-6.1479363631579869</v>
      </c>
      <c r="W82" s="192">
        <v>-9.0538884276281983</v>
      </c>
      <c r="X82" s="193">
        <v>-0.36703982382088457</v>
      </c>
      <c r="Y82" s="17"/>
      <c r="Z82" s="28"/>
      <c r="AA82" s="28"/>
      <c r="AB82" s="28"/>
    </row>
    <row r="83" spans="1:28" s="1" customFormat="1" ht="13.5" customHeight="1" x14ac:dyDescent="0.2">
      <c r="A83" s="21">
        <v>1998</v>
      </c>
      <c r="B83" s="195">
        <v>11.974316973397219</v>
      </c>
      <c r="C83" s="195">
        <v>9.9590469099032024</v>
      </c>
      <c r="D83" s="196">
        <v>15.865273534772673</v>
      </c>
      <c r="E83" s="195">
        <v>10.879372114820297</v>
      </c>
      <c r="F83" s="195">
        <v>14.652696521646634</v>
      </c>
      <c r="G83" s="196">
        <v>3.5940749107899261</v>
      </c>
      <c r="H83" s="195">
        <v>1.0949448585769221</v>
      </c>
      <c r="I83" s="195">
        <v>-4.6936496117434316</v>
      </c>
      <c r="J83" s="196">
        <v>12.271198623982748</v>
      </c>
      <c r="K83" s="195">
        <v>75.086938621770997</v>
      </c>
      <c r="L83" s="195">
        <v>45.566960961599833</v>
      </c>
      <c r="M83" s="196">
        <v>132.08225297152978</v>
      </c>
      <c r="N83" s="195">
        <v>76.549784952829768</v>
      </c>
      <c r="O83" s="195">
        <v>56.988618232102965</v>
      </c>
      <c r="P83" s="196">
        <v>114.31725412676816</v>
      </c>
      <c r="Q83" s="195">
        <v>-1.4628463310587678</v>
      </c>
      <c r="R83" s="195">
        <v>-11.421657270503138</v>
      </c>
      <c r="S83" s="196">
        <v>17.764998844761635</v>
      </c>
      <c r="T83" s="197">
        <v>7.219976598234231</v>
      </c>
      <c r="U83" s="196">
        <v>-13.939876261135215</v>
      </c>
      <c r="V83" s="195">
        <v>-0.36790147248184579</v>
      </c>
      <c r="W83" s="195">
        <v>-8.8953302840123403</v>
      </c>
      <c r="X83" s="196">
        <v>16.096321207609169</v>
      </c>
      <c r="Y83" s="17"/>
      <c r="Z83" s="28"/>
      <c r="AA83" s="28"/>
      <c r="AB83" s="28"/>
    </row>
    <row r="84" spans="1:28" s="1" customFormat="1" ht="13.5" customHeight="1" x14ac:dyDescent="0.2">
      <c r="A84" s="18">
        <v>1999</v>
      </c>
      <c r="B84" s="192">
        <v>12.722890724602244</v>
      </c>
      <c r="C84" s="192">
        <v>9.7903786060110249</v>
      </c>
      <c r="D84" s="193">
        <v>18.195469903641598</v>
      </c>
      <c r="E84" s="192">
        <v>10.321521507535934</v>
      </c>
      <c r="F84" s="192">
        <v>14.135697329774821</v>
      </c>
      <c r="G84" s="193">
        <v>3.2036040545613815</v>
      </c>
      <c r="H84" s="192">
        <v>2.4013692170663128</v>
      </c>
      <c r="I84" s="192">
        <v>-4.3453187237637971</v>
      </c>
      <c r="J84" s="193">
        <v>14.991865849080217</v>
      </c>
      <c r="K84" s="192">
        <v>79.550812972633125</v>
      </c>
      <c r="L84" s="192">
        <v>50.279629306760725</v>
      </c>
      <c r="M84" s="193">
        <v>134.17594794143412</v>
      </c>
      <c r="N84" s="192">
        <v>80.380376883983303</v>
      </c>
      <c r="O84" s="192">
        <v>57.883937073347376</v>
      </c>
      <c r="P84" s="193">
        <v>122.36265799023901</v>
      </c>
      <c r="Q84" s="192">
        <v>-0.8295639113501807</v>
      </c>
      <c r="R84" s="192">
        <v>-7.6043077665866452</v>
      </c>
      <c r="S84" s="193">
        <v>11.813289951195094</v>
      </c>
      <c r="T84" s="194">
        <v>3.2992234754502903</v>
      </c>
      <c r="U84" s="193">
        <v>-6.1569265423601554</v>
      </c>
      <c r="V84" s="192">
        <v>1.5718053057161321</v>
      </c>
      <c r="W84" s="192">
        <v>-8.6504030149001512</v>
      </c>
      <c r="X84" s="193">
        <v>20.648229257915155</v>
      </c>
      <c r="Y84" s="17"/>
      <c r="Z84" s="28"/>
      <c r="AA84" s="28"/>
      <c r="AB84" s="28"/>
    </row>
    <row r="85" spans="1:28" s="1" customFormat="1" ht="13.5" customHeight="1" x14ac:dyDescent="0.2">
      <c r="A85" s="21">
        <v>2000</v>
      </c>
      <c r="B85" s="195">
        <v>12.394572152251303</v>
      </c>
      <c r="C85" s="195">
        <v>10.020309620842244</v>
      </c>
      <c r="D85" s="196">
        <v>16.748889985199803</v>
      </c>
      <c r="E85" s="195">
        <v>10.470976333678593</v>
      </c>
      <c r="F85" s="195">
        <v>14.243634749626759</v>
      </c>
      <c r="G85" s="196">
        <v>3.5520473606314753</v>
      </c>
      <c r="H85" s="195">
        <v>1.9235958185727093</v>
      </c>
      <c r="I85" s="195">
        <v>-4.2233251287845164</v>
      </c>
      <c r="J85" s="196">
        <v>13.196842624568328</v>
      </c>
      <c r="K85" s="195">
        <v>82.618875610371745</v>
      </c>
      <c r="L85" s="195">
        <v>65.367388935964172</v>
      </c>
      <c r="M85" s="196">
        <v>114.25752343364579</v>
      </c>
      <c r="N85" s="195">
        <v>82.505722915161584</v>
      </c>
      <c r="O85" s="195">
        <v>62.623572610257028</v>
      </c>
      <c r="P85" s="196">
        <v>118.96891958559446</v>
      </c>
      <c r="Q85" s="195">
        <v>0.11315269521015937</v>
      </c>
      <c r="R85" s="195">
        <v>-5.9449353723654657</v>
      </c>
      <c r="S85" s="196">
        <v>11.223482979773063</v>
      </c>
      <c r="T85" s="197">
        <v>7.289943375163082</v>
      </c>
      <c r="U85" s="196">
        <v>-13.369511593487914</v>
      </c>
      <c r="V85" s="195">
        <v>2.0367485137828689</v>
      </c>
      <c r="W85" s="195">
        <v>-2.8783171259868996</v>
      </c>
      <c r="X85" s="196">
        <v>11.050814010853479</v>
      </c>
      <c r="Y85" s="17"/>
      <c r="Z85" s="28"/>
      <c r="AA85" s="28"/>
      <c r="AB85" s="28"/>
    </row>
    <row r="86" spans="1:28" s="1" customFormat="1" ht="13.5" customHeight="1" x14ac:dyDescent="0.2">
      <c r="A86" s="18">
        <v>2001</v>
      </c>
      <c r="B86" s="192">
        <v>11.347074744951072</v>
      </c>
      <c r="C86" s="192">
        <v>9.9947466964802878</v>
      </c>
      <c r="D86" s="193">
        <v>13.793775741476372</v>
      </c>
      <c r="E86" s="192">
        <v>9.8115760982719138</v>
      </c>
      <c r="F86" s="192">
        <v>13.38918897075661</v>
      </c>
      <c r="G86" s="193">
        <v>3.3387761070358004</v>
      </c>
      <c r="H86" s="192">
        <v>1.5354986466791589</v>
      </c>
      <c r="I86" s="192">
        <v>-3.3944422742763236</v>
      </c>
      <c r="J86" s="193">
        <v>10.454999634440572</v>
      </c>
      <c r="K86" s="192">
        <v>79.88930529530154</v>
      </c>
      <c r="L86" s="192">
        <v>51.037864195369011</v>
      </c>
      <c r="M86" s="193">
        <v>132.08880657032145</v>
      </c>
      <c r="N86" s="192">
        <v>76.592754528419732</v>
      </c>
      <c r="O86" s="192">
        <v>55.725427336036319</v>
      </c>
      <c r="P86" s="193">
        <v>114.34698900884655</v>
      </c>
      <c r="Q86" s="192">
        <v>3.2965507668818099</v>
      </c>
      <c r="R86" s="192">
        <v>-4.6875631406673035</v>
      </c>
      <c r="S86" s="193">
        <v>17.74181756147491</v>
      </c>
      <c r="T86" s="194">
        <v>6.6003044222039629</v>
      </c>
      <c r="U86" s="193">
        <v>-11.941607974069651</v>
      </c>
      <c r="V86" s="192">
        <v>4.8320494135609691</v>
      </c>
      <c r="W86" s="192">
        <v>-1.4817009927396652</v>
      </c>
      <c r="X86" s="193">
        <v>16.255209221845831</v>
      </c>
      <c r="Y86" s="17"/>
      <c r="Z86" s="28"/>
      <c r="AA86" s="28"/>
      <c r="AB86" s="28"/>
    </row>
    <row r="87" spans="1:28" s="1" customFormat="1" ht="13.5" customHeight="1" x14ac:dyDescent="0.2">
      <c r="A87" s="21">
        <v>2002</v>
      </c>
      <c r="B87" s="195">
        <v>10.545088004962395</v>
      </c>
      <c r="C87" s="195">
        <v>9.0839252260873078</v>
      </c>
      <c r="D87" s="196">
        <v>13.134014710096476</v>
      </c>
      <c r="E87" s="195">
        <v>10.010941390331947</v>
      </c>
      <c r="F87" s="195">
        <v>13.949351051929325</v>
      </c>
      <c r="G87" s="196">
        <v>3.0327633966950045</v>
      </c>
      <c r="H87" s="195">
        <v>0.5341466146304481</v>
      </c>
      <c r="I87" s="195">
        <v>-4.8654258258420153</v>
      </c>
      <c r="J87" s="196">
        <v>10.101251313401471</v>
      </c>
      <c r="K87" s="195">
        <v>83.705943673377959</v>
      </c>
      <c r="L87" s="195">
        <v>44.988341846705396</v>
      </c>
      <c r="M87" s="196">
        <v>152.30681058362785</v>
      </c>
      <c r="N87" s="195">
        <v>76.97741938262989</v>
      </c>
      <c r="O87" s="195">
        <v>55.083089612787582</v>
      </c>
      <c r="P87" s="196">
        <v>115.77036966281402</v>
      </c>
      <c r="Q87" s="195">
        <v>6.728524290748064</v>
      </c>
      <c r="R87" s="195">
        <v>-10.094747766082186</v>
      </c>
      <c r="S87" s="196">
        <v>36.536440920813831</v>
      </c>
      <c r="T87" s="197">
        <v>14.39411296952707</v>
      </c>
      <c r="U87" s="196">
        <v>-25.503868564332791</v>
      </c>
      <c r="V87" s="195">
        <v>7.2626709053785117</v>
      </c>
      <c r="W87" s="195">
        <v>-0.56606062239713195</v>
      </c>
      <c r="X87" s="196">
        <v>21.13382366988251</v>
      </c>
      <c r="Y87" s="17"/>
      <c r="Z87" s="28"/>
      <c r="AA87" s="28"/>
      <c r="AB87" s="28"/>
    </row>
    <row r="88" spans="1:28" s="1" customFormat="1" ht="13.5" customHeight="1" x14ac:dyDescent="0.2">
      <c r="A88" s="18">
        <v>2003</v>
      </c>
      <c r="B88" s="192">
        <v>10.966432955800395</v>
      </c>
      <c r="C88" s="192">
        <v>9.5694431210269109</v>
      </c>
      <c r="D88" s="193">
        <v>13.333948509735167</v>
      </c>
      <c r="E88" s="192">
        <v>9.6737464793555397</v>
      </c>
      <c r="F88" s="192">
        <v>13.421722499761785</v>
      </c>
      <c r="G88" s="193">
        <v>3.3219525698994188</v>
      </c>
      <c r="H88" s="192">
        <v>1.2926864764448553</v>
      </c>
      <c r="I88" s="192">
        <v>-3.8522793787348735</v>
      </c>
      <c r="J88" s="193">
        <v>10.011995939835748</v>
      </c>
      <c r="K88" s="192">
        <v>87.029474963830452</v>
      </c>
      <c r="L88" s="192">
        <v>50.583286824660036</v>
      </c>
      <c r="M88" s="193">
        <v>148.79579219341147</v>
      </c>
      <c r="N88" s="192">
        <v>80.848550222153733</v>
      </c>
      <c r="O88" s="192">
        <v>64.399765868532455</v>
      </c>
      <c r="P88" s="193">
        <v>108.72473931899971</v>
      </c>
      <c r="Q88" s="192">
        <v>6.1809247416767263</v>
      </c>
      <c r="R88" s="192">
        <v>-13.816479043872427</v>
      </c>
      <c r="S88" s="193">
        <v>40.071052874411741</v>
      </c>
      <c r="T88" s="194">
        <v>7.677334168220737</v>
      </c>
      <c r="U88" s="193">
        <v>-13.010980898772724</v>
      </c>
      <c r="V88" s="192">
        <v>7.4736112181215812</v>
      </c>
      <c r="W88" s="192">
        <v>-9.9914242543865619</v>
      </c>
      <c r="X88" s="193">
        <v>37.072067915474769</v>
      </c>
      <c r="Y88" s="17"/>
      <c r="Z88" s="28"/>
      <c r="AA88" s="28"/>
      <c r="AB88" s="28"/>
    </row>
    <row r="89" spans="1:28" s="1" customFormat="1" ht="13.5" customHeight="1" x14ac:dyDescent="0.2">
      <c r="A89" s="21">
        <v>2004</v>
      </c>
      <c r="B89" s="195">
        <v>11.619487345492338</v>
      </c>
      <c r="C89" s="195">
        <v>10.385084987584541</v>
      </c>
      <c r="D89" s="196">
        <v>13.641675656238764</v>
      </c>
      <c r="E89" s="195">
        <v>9.3535169394065889</v>
      </c>
      <c r="F89" s="195">
        <v>13.224863841521135</v>
      </c>
      <c r="G89" s="196">
        <v>3.0115066522833511</v>
      </c>
      <c r="H89" s="195">
        <v>2.2659704060857493</v>
      </c>
      <c r="I89" s="195">
        <v>-2.839778853936592</v>
      </c>
      <c r="J89" s="196">
        <v>10.630169003955412</v>
      </c>
      <c r="K89" s="195">
        <v>83.074223308827911</v>
      </c>
      <c r="L89" s="195">
        <v>45.806867600455462</v>
      </c>
      <c r="M89" s="196">
        <v>144.12531463502336</v>
      </c>
      <c r="N89" s="195">
        <v>79.428225813321532</v>
      </c>
      <c r="O89" s="195">
        <v>59.429574856296213</v>
      </c>
      <c r="P89" s="196">
        <v>112.1898597626753</v>
      </c>
      <c r="Q89" s="195">
        <v>3.6459974955063932</v>
      </c>
      <c r="R89" s="195">
        <v>-13.622707255840753</v>
      </c>
      <c r="S89" s="196">
        <v>31.935454872348078</v>
      </c>
      <c r="T89" s="197">
        <v>8.6428052076331063</v>
      </c>
      <c r="U89" s="196">
        <v>-14.158576051779935</v>
      </c>
      <c r="V89" s="195">
        <v>5.9119679015921429</v>
      </c>
      <c r="W89" s="195">
        <v>-7.8196809021442384</v>
      </c>
      <c r="X89" s="196">
        <v>28.407047824523552</v>
      </c>
      <c r="Y89" s="17"/>
      <c r="Z89" s="28"/>
      <c r="AA89" s="28"/>
      <c r="AB89" s="28"/>
    </row>
    <row r="90" spans="1:28" s="1" customFormat="1" ht="13.5" customHeight="1" x14ac:dyDescent="0.2">
      <c r="A90" s="18">
        <v>2005</v>
      </c>
      <c r="B90" s="192">
        <v>11.219204688724572</v>
      </c>
      <c r="C90" s="192">
        <v>9.9920502206749102</v>
      </c>
      <c r="D90" s="193">
        <v>13.234301147873058</v>
      </c>
      <c r="E90" s="192">
        <v>9.1065526288888137</v>
      </c>
      <c r="F90" s="192">
        <v>12.60999479152389</v>
      </c>
      <c r="G90" s="193">
        <v>3.3535899167229353</v>
      </c>
      <c r="H90" s="192">
        <v>2.1126520598357583</v>
      </c>
      <c r="I90" s="192">
        <v>-2.6179445708489815</v>
      </c>
      <c r="J90" s="193">
        <v>9.8807112311501228</v>
      </c>
      <c r="K90" s="192">
        <v>81.371179336899857</v>
      </c>
      <c r="L90" s="192">
        <v>48.000219304257243</v>
      </c>
      <c r="M90" s="193">
        <v>136.16925500787755</v>
      </c>
      <c r="N90" s="192">
        <v>82.401949091900363</v>
      </c>
      <c r="O90" s="192">
        <v>60.81581183694729</v>
      </c>
      <c r="P90" s="193">
        <v>117.84830069772676</v>
      </c>
      <c r="Q90" s="192">
        <v>-1.030769755000511</v>
      </c>
      <c r="R90" s="192">
        <v>-12.81559253269004</v>
      </c>
      <c r="S90" s="193">
        <v>18.320954310150796</v>
      </c>
      <c r="T90" s="194">
        <v>16.324460648592343</v>
      </c>
      <c r="U90" s="193">
        <v>-26.806212018906145</v>
      </c>
      <c r="V90" s="192">
        <v>1.0818823048352473</v>
      </c>
      <c r="W90" s="192">
        <v>0.89092354505331828</v>
      </c>
      <c r="X90" s="193">
        <v>1.3954535223947784</v>
      </c>
      <c r="Y90" s="17"/>
      <c r="Z90" s="28"/>
      <c r="AA90" s="28"/>
      <c r="AB90" s="28"/>
    </row>
    <row r="91" spans="1:28" s="1" customFormat="1" ht="13.5" customHeight="1" x14ac:dyDescent="0.2">
      <c r="A91" s="21">
        <v>2006</v>
      </c>
      <c r="B91" s="195">
        <v>12.427043007564656</v>
      </c>
      <c r="C91" s="195">
        <v>10.739250449757613</v>
      </c>
      <c r="D91" s="196">
        <v>15.14414573753095</v>
      </c>
      <c r="E91" s="195">
        <v>8.3948191005429962</v>
      </c>
      <c r="F91" s="195">
        <v>11.947759451776371</v>
      </c>
      <c r="G91" s="196">
        <v>2.6750972762645913</v>
      </c>
      <c r="H91" s="195">
        <v>4.0322239070216606</v>
      </c>
      <c r="I91" s="195">
        <v>-1.2085090020187592</v>
      </c>
      <c r="J91" s="196">
        <v>12.469048461266359</v>
      </c>
      <c r="K91" s="195">
        <v>84.134554295250283</v>
      </c>
      <c r="L91" s="195">
        <v>46.431465179834383</v>
      </c>
      <c r="M91" s="196">
        <v>144.83109303148214</v>
      </c>
      <c r="N91" s="195">
        <v>81.821955289752552</v>
      </c>
      <c r="O91" s="195">
        <v>57.472842880096678</v>
      </c>
      <c r="P91" s="196">
        <v>121.02051644853201</v>
      </c>
      <c r="Q91" s="195">
        <v>2.312599005497717</v>
      </c>
      <c r="R91" s="195">
        <v>-11.0413777002623</v>
      </c>
      <c r="S91" s="196">
        <v>23.810576582950123</v>
      </c>
      <c r="T91" s="197">
        <v>10.313525687682821</v>
      </c>
      <c r="U91" s="196">
        <v>-16.603289706402549</v>
      </c>
      <c r="V91" s="195">
        <v>6.344822912519378</v>
      </c>
      <c r="W91" s="195">
        <v>-1.9363610145982395</v>
      </c>
      <c r="X91" s="196">
        <v>19.676335337813935</v>
      </c>
      <c r="Y91" s="17"/>
      <c r="Z91" s="28"/>
      <c r="AA91" s="28"/>
      <c r="AB91" s="28"/>
    </row>
    <row r="92" spans="1:28" s="1" customFormat="1" ht="13.5" customHeight="1" x14ac:dyDescent="0.2">
      <c r="A92" s="18">
        <v>2007</v>
      </c>
      <c r="B92" s="192">
        <v>12.116126866923981</v>
      </c>
      <c r="C92" s="192">
        <v>11.058430354983766</v>
      </c>
      <c r="D92" s="193">
        <v>13.824581422395822</v>
      </c>
      <c r="E92" s="192">
        <v>8.7262963584494031</v>
      </c>
      <c r="F92" s="192">
        <v>12.525642244834192</v>
      </c>
      <c r="G92" s="193">
        <v>2.5893660441947728</v>
      </c>
      <c r="H92" s="192">
        <v>3.3898305084745761</v>
      </c>
      <c r="I92" s="192">
        <v>-1.4672118898504258</v>
      </c>
      <c r="J92" s="193">
        <v>11.235215378201048</v>
      </c>
      <c r="K92" s="192">
        <v>90.476590031884541</v>
      </c>
      <c r="L92" s="192">
        <v>49.11084242416009</v>
      </c>
      <c r="M92" s="193">
        <v>157.29301529481469</v>
      </c>
      <c r="N92" s="192">
        <v>82.429937909045137</v>
      </c>
      <c r="O92" s="192">
        <v>56.582754826176149</v>
      </c>
      <c r="P92" s="193">
        <v>124.17985122117135</v>
      </c>
      <c r="Q92" s="192">
        <v>8.0466521228394026</v>
      </c>
      <c r="R92" s="192">
        <v>-7.4719124020160574</v>
      </c>
      <c r="S92" s="193">
        <v>33.113164073643325</v>
      </c>
      <c r="T92" s="194">
        <v>19.698678150769606</v>
      </c>
      <c r="U92" s="193">
        <v>-31.818481051545938</v>
      </c>
      <c r="V92" s="192">
        <v>11.436482631313979</v>
      </c>
      <c r="W92" s="192">
        <v>10.759553858903123</v>
      </c>
      <c r="X92" s="193">
        <v>12.529898400298435</v>
      </c>
      <c r="Y92" s="17"/>
      <c r="Z92" s="28"/>
      <c r="AA92" s="28"/>
      <c r="AB92" s="28"/>
    </row>
    <row r="93" spans="1:28" s="1" customFormat="1" ht="13.5" customHeight="1" x14ac:dyDescent="0.2">
      <c r="A93" s="21">
        <v>2008</v>
      </c>
      <c r="B93" s="195">
        <v>11.963952765692978</v>
      </c>
      <c r="C93" s="195">
        <v>11.276378671535198</v>
      </c>
      <c r="D93" s="196">
        <v>13.035654502845665</v>
      </c>
      <c r="E93" s="195">
        <v>8.0877302018252593</v>
      </c>
      <c r="F93" s="195">
        <v>11.571712398646834</v>
      </c>
      <c r="G93" s="196">
        <v>2.6573485102109138</v>
      </c>
      <c r="H93" s="195">
        <v>3.8762225638677177</v>
      </c>
      <c r="I93" s="195">
        <v>-0.29533372711163614</v>
      </c>
      <c r="J93" s="196">
        <v>10.378305992634751</v>
      </c>
      <c r="K93" s="195">
        <v>101.10071636518268</v>
      </c>
      <c r="L93" s="195">
        <v>47.750093969822267</v>
      </c>
      <c r="M93" s="196">
        <v>184.25677937730165</v>
      </c>
      <c r="N93" s="195">
        <v>77.385430636878084</v>
      </c>
      <c r="O93" s="195">
        <v>53.898405197873593</v>
      </c>
      <c r="P93" s="196">
        <v>113.99397388684298</v>
      </c>
      <c r="Q93" s="195">
        <v>23.715285728304604</v>
      </c>
      <c r="R93" s="195">
        <v>-6.1483112280513339</v>
      </c>
      <c r="S93" s="196">
        <v>70.262805490458661</v>
      </c>
      <c r="T93" s="197">
        <v>18.297266820598185</v>
      </c>
      <c r="U93" s="196">
        <v>-28.519417475728158</v>
      </c>
      <c r="V93" s="195">
        <v>27.591508292172321</v>
      </c>
      <c r="W93" s="195">
        <v>11.853621865435215</v>
      </c>
      <c r="X93" s="196">
        <v>52.121694007365249</v>
      </c>
      <c r="Y93" s="17"/>
      <c r="Z93" s="28"/>
      <c r="AA93" s="28"/>
      <c r="AB93" s="28"/>
    </row>
    <row r="94" spans="1:28" s="1" customFormat="1" ht="13.5" customHeight="1" x14ac:dyDescent="0.2">
      <c r="A94" s="18">
        <v>2009</v>
      </c>
      <c r="B94" s="192">
        <v>12.392262779520991</v>
      </c>
      <c r="C94" s="192">
        <v>11.472605010809449</v>
      </c>
      <c r="D94" s="193">
        <v>13.765647282522579</v>
      </c>
      <c r="E94" s="192">
        <v>8.3250585852166665</v>
      </c>
      <c r="F94" s="192">
        <v>11.512394392349828</v>
      </c>
      <c r="G94" s="193">
        <v>3.5652036127396611</v>
      </c>
      <c r="H94" s="192">
        <v>4.0672041943043258</v>
      </c>
      <c r="I94" s="192">
        <v>-3.9789381540379594E-2</v>
      </c>
      <c r="J94" s="193">
        <v>10.200443669782919</v>
      </c>
      <c r="K94" s="192">
        <v>90.161655479207212</v>
      </c>
      <c r="L94" s="192">
        <v>47.150417125349811</v>
      </c>
      <c r="M94" s="193">
        <v>154.39312311836477</v>
      </c>
      <c r="N94" s="192">
        <v>64.646304166501181</v>
      </c>
      <c r="O94" s="192">
        <v>53.529981298990677</v>
      </c>
      <c r="P94" s="193">
        <v>81.247028996989386</v>
      </c>
      <c r="Q94" s="192">
        <v>25.515351312706041</v>
      </c>
      <c r="R94" s="192">
        <v>-6.379564173640861</v>
      </c>
      <c r="S94" s="193">
        <v>73.14609412137537</v>
      </c>
      <c r="T94" s="194">
        <v>18.422483653195751</v>
      </c>
      <c r="U94" s="193">
        <v>-27.511487878307715</v>
      </c>
      <c r="V94" s="192">
        <v>29.582555507010369</v>
      </c>
      <c r="W94" s="192">
        <v>12.003130098014511</v>
      </c>
      <c r="X94" s="193">
        <v>55.835049912850579</v>
      </c>
      <c r="Y94" s="175"/>
      <c r="Z94" s="28"/>
      <c r="AA94" s="28"/>
      <c r="AB94" s="28"/>
    </row>
    <row r="95" spans="1:28" s="1" customFormat="1" ht="13.5" customHeight="1" x14ac:dyDescent="0.2">
      <c r="A95" s="21">
        <v>2010</v>
      </c>
      <c r="B95" s="195">
        <v>12.488385643868408</v>
      </c>
      <c r="C95" s="195">
        <v>12.115551579888974</v>
      </c>
      <c r="D95" s="196">
        <v>13.044331110239311</v>
      </c>
      <c r="E95" s="195">
        <v>8.3072174364950619</v>
      </c>
      <c r="F95" s="195">
        <v>12.22078981293904</v>
      </c>
      <c r="G95" s="196">
        <v>2.4715574735190269</v>
      </c>
      <c r="H95" s="195">
        <v>4.1811682073733438</v>
      </c>
      <c r="I95" s="195">
        <v>-0.10523823305006709</v>
      </c>
      <c r="J95" s="196">
        <v>10.572773636720283</v>
      </c>
      <c r="K95" s="195">
        <v>97.458227688625016</v>
      </c>
      <c r="L95" s="195">
        <v>47.686074350811651</v>
      </c>
      <c r="M95" s="196">
        <v>171.67516673205179</v>
      </c>
      <c r="N95" s="195">
        <v>90.513236428920152</v>
      </c>
      <c r="O95" s="195">
        <v>53.645189297271699</v>
      </c>
      <c r="P95" s="196">
        <v>145.48842683405258</v>
      </c>
      <c r="Q95" s="195">
        <v>6.944991259704878</v>
      </c>
      <c r="R95" s="195">
        <v>-5.9591149464600486</v>
      </c>
      <c r="S95" s="196">
        <v>26.186739897999214</v>
      </c>
      <c r="T95" s="197">
        <v>14.233471020021573</v>
      </c>
      <c r="U95" s="196">
        <v>-21.224009415457044</v>
      </c>
      <c r="V95" s="195">
        <v>11.126159467078221</v>
      </c>
      <c r="W95" s="195">
        <v>8.1691178405114577</v>
      </c>
      <c r="X95" s="196">
        <v>15.535504119262455</v>
      </c>
      <c r="Y95" s="175"/>
      <c r="Z95" s="28"/>
      <c r="AA95" s="28"/>
      <c r="AB95" s="28"/>
    </row>
    <row r="96" spans="1:28" s="1" customFormat="1" ht="13.5" customHeight="1" x14ac:dyDescent="0.2">
      <c r="A96" s="18">
        <v>2011</v>
      </c>
      <c r="B96" s="192">
        <v>12.281366176391025</v>
      </c>
      <c r="C96" s="192">
        <v>12.217064775216439</v>
      </c>
      <c r="D96" s="193">
        <v>12.374969157477176</v>
      </c>
      <c r="E96" s="192">
        <v>7.8603835125171004</v>
      </c>
      <c r="F96" s="192">
        <v>11.056639198915196</v>
      </c>
      <c r="G96" s="193">
        <v>3.2076223736405565</v>
      </c>
      <c r="H96" s="192">
        <v>4.4209826638739251</v>
      </c>
      <c r="I96" s="192">
        <v>1.1604255763012412</v>
      </c>
      <c r="J96" s="193">
        <v>9.1673467838366207</v>
      </c>
      <c r="K96" s="192">
        <v>103.09700656191308</v>
      </c>
      <c r="L96" s="192">
        <v>57.34327735475123</v>
      </c>
      <c r="M96" s="193">
        <v>169.70030557822614</v>
      </c>
      <c r="N96" s="192">
        <v>94.765154618458368</v>
      </c>
      <c r="O96" s="192">
        <v>67.461145300928337</v>
      </c>
      <c r="P96" s="193">
        <v>134.51135953840605</v>
      </c>
      <c r="Q96" s="192">
        <v>8.3318519434547049</v>
      </c>
      <c r="R96" s="192">
        <v>-10.117867946177116</v>
      </c>
      <c r="S96" s="193">
        <v>35.188946039820067</v>
      </c>
      <c r="T96" s="194">
        <v>13.312297903410869</v>
      </c>
      <c r="U96" s="193">
        <v>-19.378594340159811</v>
      </c>
      <c r="V96" s="192">
        <v>12.75283460732863</v>
      </c>
      <c r="W96" s="192">
        <v>4.3548555335349954</v>
      </c>
      <c r="X96" s="193">
        <v>24.977698483496876</v>
      </c>
      <c r="Y96" s="175"/>
      <c r="Z96" s="28"/>
      <c r="AA96" s="28"/>
      <c r="AB96" s="28"/>
    </row>
    <row r="97" spans="1:28" s="1" customFormat="1" ht="13.5" customHeight="1" x14ac:dyDescent="0.2">
      <c r="A97" s="21">
        <v>2012</v>
      </c>
      <c r="B97" s="195">
        <v>12.3369702731922</v>
      </c>
      <c r="C97" s="195">
        <v>12.131896833170096</v>
      </c>
      <c r="D97" s="196">
        <v>12.628607510307171</v>
      </c>
      <c r="E97" s="195">
        <v>8.2348701512793188</v>
      </c>
      <c r="F97" s="195">
        <v>12.184133202742409</v>
      </c>
      <c r="G97" s="196">
        <v>2.618578910225458</v>
      </c>
      <c r="H97" s="195">
        <v>4.1021001219128816</v>
      </c>
      <c r="I97" s="195">
        <v>-5.2236369572314728E-2</v>
      </c>
      <c r="J97" s="196">
        <v>10.010028600081714</v>
      </c>
      <c r="K97" s="195">
        <v>100.81198579983284</v>
      </c>
      <c r="L97" s="195">
        <v>51.10022853411688</v>
      </c>
      <c r="M97" s="196">
        <v>171.50763287895109</v>
      </c>
      <c r="N97" s="195">
        <v>94.417310095766794</v>
      </c>
      <c r="O97" s="195">
        <v>69.69637610186092</v>
      </c>
      <c r="P97" s="196">
        <v>129.57322735207816</v>
      </c>
      <c r="Q97" s="195">
        <v>6.3946757040660627</v>
      </c>
      <c r="R97" s="195">
        <v>-18.596147567744044</v>
      </c>
      <c r="S97" s="196">
        <v>41.934405526872936</v>
      </c>
      <c r="T97" s="197">
        <v>14.156056154097291</v>
      </c>
      <c r="U97" s="196">
        <v>-20.131486089960259</v>
      </c>
      <c r="V97" s="195">
        <v>10.496775825978945</v>
      </c>
      <c r="W97" s="195">
        <v>-4.492327783219066</v>
      </c>
      <c r="X97" s="196">
        <v>31.812948036994396</v>
      </c>
      <c r="Y97" s="175"/>
      <c r="Z97" s="28"/>
      <c r="AA97" s="28"/>
      <c r="AB97" s="28"/>
    </row>
    <row r="98" spans="1:28" s="1" customFormat="1" ht="13.5" customHeight="1" x14ac:dyDescent="0.2">
      <c r="A98" s="18">
        <v>2013</v>
      </c>
      <c r="B98" s="192">
        <v>12.749646052354128</v>
      </c>
      <c r="C98" s="192">
        <v>12.237784973924805</v>
      </c>
      <c r="D98" s="193">
        <v>13.453797298506128</v>
      </c>
      <c r="E98" s="192">
        <v>7.7341326023435855</v>
      </c>
      <c r="F98" s="192">
        <v>11.262403599807525</v>
      </c>
      <c r="G98" s="193">
        <v>2.8804007514088918</v>
      </c>
      <c r="H98" s="192">
        <v>5.0155134500105429</v>
      </c>
      <c r="I98" s="192">
        <v>0.97538137411727988</v>
      </c>
      <c r="J98" s="193">
        <v>10.573396547097236</v>
      </c>
      <c r="K98" s="192">
        <v>106.613549417116</v>
      </c>
      <c r="L98" s="192">
        <v>52.085365377862743</v>
      </c>
      <c r="M98" s="193">
        <v>181.62626352983273</v>
      </c>
      <c r="N98" s="192">
        <v>95.957466036087595</v>
      </c>
      <c r="O98" s="192">
        <v>64.882369006281451</v>
      </c>
      <c r="P98" s="193">
        <v>138.70650326505054</v>
      </c>
      <c r="Q98" s="192">
        <v>10.656083381028408</v>
      </c>
      <c r="R98" s="192">
        <v>-12.797003628418713</v>
      </c>
      <c r="S98" s="193">
        <v>42.919760264782184</v>
      </c>
      <c r="T98" s="194">
        <v>13.07011041317155</v>
      </c>
      <c r="U98" s="193">
        <v>-17.980141336434386</v>
      </c>
      <c r="V98" s="192">
        <v>15.671596831038949</v>
      </c>
      <c r="W98" s="192">
        <v>1.2484881588701182</v>
      </c>
      <c r="X98" s="193">
        <v>35.51301547544503</v>
      </c>
      <c r="Y98" s="175"/>
      <c r="Z98" s="28"/>
      <c r="AA98" s="28"/>
      <c r="AB98" s="28"/>
    </row>
    <row r="99" spans="1:28" s="1" customFormat="1" ht="13.5" customHeight="1" x14ac:dyDescent="0.2">
      <c r="A99" s="21">
        <v>2014</v>
      </c>
      <c r="B99" s="195">
        <v>12.599236726737717</v>
      </c>
      <c r="C99" s="195">
        <v>12.257788938219191</v>
      </c>
      <c r="D99" s="196">
        <v>13.064971751412429</v>
      </c>
      <c r="E99" s="195">
        <v>7.3041218249848763</v>
      </c>
      <c r="F99" s="195">
        <v>10.523318275366634</v>
      </c>
      <c r="G99" s="196">
        <v>2.9131355932203391</v>
      </c>
      <c r="H99" s="195">
        <v>5.2951149017528403</v>
      </c>
      <c r="I99" s="195">
        <v>1.734470662852557</v>
      </c>
      <c r="J99" s="196">
        <v>10.15183615819209</v>
      </c>
      <c r="K99" s="195">
        <v>96.723600976870287</v>
      </c>
      <c r="L99" s="195">
        <v>51.115109310483192</v>
      </c>
      <c r="M99" s="196">
        <v>158.93361581920902</v>
      </c>
      <c r="N99" s="195">
        <v>99.307676796343458</v>
      </c>
      <c r="O99" s="195">
        <v>63.282291572284713</v>
      </c>
      <c r="P99" s="196">
        <v>148.44632768361581</v>
      </c>
      <c r="Q99" s="195">
        <v>-2.5840758194731772</v>
      </c>
      <c r="R99" s="195">
        <v>-12.16718226180152</v>
      </c>
      <c r="S99" s="196">
        <v>10.48728813559322</v>
      </c>
      <c r="T99" s="197">
        <v>10.976351657454989</v>
      </c>
      <c r="U99" s="196">
        <v>-14.971751412429379</v>
      </c>
      <c r="V99" s="195">
        <v>2.7110390822796631</v>
      </c>
      <c r="W99" s="195">
        <v>0.54364005850602526</v>
      </c>
      <c r="X99" s="196">
        <v>5.6673728813559325</v>
      </c>
      <c r="Y99" s="175"/>
      <c r="Z99" s="28"/>
      <c r="AA99" s="28"/>
      <c r="AB99" s="28"/>
    </row>
    <row r="100" spans="1:28" s="1" customFormat="1" ht="13.5" customHeight="1" x14ac:dyDescent="0.2">
      <c r="A100" s="18">
        <v>2015</v>
      </c>
      <c r="B100" s="192">
        <v>12.364612287932522</v>
      </c>
      <c r="C100" s="192">
        <v>11.760757026116368</v>
      </c>
      <c r="D100" s="193">
        <v>13.16875257873745</v>
      </c>
      <c r="E100" s="192">
        <v>7.5500077417071569</v>
      </c>
      <c r="F100" s="192">
        <v>10.947444520468364</v>
      </c>
      <c r="G100" s="193">
        <v>3.0257186081694405</v>
      </c>
      <c r="H100" s="192">
        <v>4.8146045462253646</v>
      </c>
      <c r="I100" s="192">
        <v>0.81331250564800361</v>
      </c>
      <c r="J100" s="193">
        <v>10.143033970568011</v>
      </c>
      <c r="K100" s="192">
        <v>105.34620177100767</v>
      </c>
      <c r="L100" s="192">
        <v>54.479028156104363</v>
      </c>
      <c r="M100" s="193">
        <v>173.08485765369275</v>
      </c>
      <c r="N100" s="192">
        <v>98.607230017179219</v>
      </c>
      <c r="O100" s="192">
        <v>64.445333780870371</v>
      </c>
      <c r="P100" s="193">
        <v>144.09984871406959</v>
      </c>
      <c r="Q100" s="192">
        <v>6.7389717538284586</v>
      </c>
      <c r="R100" s="192">
        <v>-9.9663056247660116</v>
      </c>
      <c r="S100" s="193">
        <v>28.98500893962316</v>
      </c>
      <c r="T100" s="194">
        <v>10.534333406488425</v>
      </c>
      <c r="U100" s="193">
        <v>-14.028331728785588</v>
      </c>
      <c r="V100" s="192">
        <v>11.553576300053823</v>
      </c>
      <c r="W100" s="192">
        <v>1.3813402873704186</v>
      </c>
      <c r="X100" s="193">
        <v>25.099711181405585</v>
      </c>
      <c r="Y100" s="175"/>
      <c r="Z100" s="28"/>
      <c r="AA100" s="28"/>
      <c r="AB100" s="28"/>
    </row>
    <row r="101" spans="1:28" s="93" customFormat="1" ht="13.5" customHeight="1" x14ac:dyDescent="0.2">
      <c r="A101" s="95">
        <v>2016</v>
      </c>
      <c r="B101" s="195">
        <v>13.126768739568973</v>
      </c>
      <c r="C101" s="195">
        <v>12.247811070185948</v>
      </c>
      <c r="D101" s="196">
        <v>14.288843580972921</v>
      </c>
      <c r="E101" s="195">
        <v>6.7339090051520207</v>
      </c>
      <c r="F101" s="195">
        <v>9.9409912952601864</v>
      </c>
      <c r="G101" s="196">
        <v>2.4938076061131986</v>
      </c>
      <c r="H101" s="195">
        <v>6.3928597344169509</v>
      </c>
      <c r="I101" s="195">
        <v>2.3068197749257608</v>
      </c>
      <c r="J101" s="196">
        <v>11.795035974859722</v>
      </c>
      <c r="K101" s="195">
        <v>108.19243886510412</v>
      </c>
      <c r="L101" s="195">
        <v>56.8038438499675</v>
      </c>
      <c r="M101" s="196">
        <v>176.133587207441</v>
      </c>
      <c r="N101" s="195">
        <v>100.29751106596038</v>
      </c>
      <c r="O101" s="195">
        <v>63.762537756649628</v>
      </c>
      <c r="P101" s="196">
        <v>148.60060323183984</v>
      </c>
      <c r="Q101" s="195">
        <v>7.8949277991437485</v>
      </c>
      <c r="R101" s="195">
        <v>-6.9586939066821305</v>
      </c>
      <c r="S101" s="196">
        <v>27.532983975601123</v>
      </c>
      <c r="T101" s="197">
        <v>16.313421612734665</v>
      </c>
      <c r="U101" s="196">
        <v>-21.568065782600637</v>
      </c>
      <c r="V101" s="195">
        <v>14.287787533560699</v>
      </c>
      <c r="W101" s="195">
        <v>11.661547480978294</v>
      </c>
      <c r="X101" s="196">
        <v>17.759954167860212</v>
      </c>
      <c r="Y101" s="175"/>
      <c r="Z101" s="28"/>
      <c r="AA101" s="28"/>
      <c r="AB101" s="28"/>
    </row>
    <row r="102" spans="1:28" s="138" customFormat="1" ht="13.5" customHeight="1" x14ac:dyDescent="0.2">
      <c r="A102" s="139">
        <v>2017</v>
      </c>
      <c r="B102" s="192">
        <v>12.476152766279112</v>
      </c>
      <c r="C102" s="192">
        <v>11.950928953438268</v>
      </c>
      <c r="D102" s="193">
        <v>13.166886114768579</v>
      </c>
      <c r="E102" s="192">
        <v>7.1775674021813467</v>
      </c>
      <c r="F102" s="192">
        <v>10.670924897979875</v>
      </c>
      <c r="G102" s="193">
        <v>2.5833763896064936</v>
      </c>
      <c r="H102" s="192">
        <v>5.2985853640977645</v>
      </c>
      <c r="I102" s="192">
        <v>1.2800040554583936</v>
      </c>
      <c r="J102" s="193">
        <v>10.583509725162086</v>
      </c>
      <c r="K102" s="192">
        <v>102.46571397717864</v>
      </c>
      <c r="L102" s="192">
        <v>53.722150406813171</v>
      </c>
      <c r="M102" s="193">
        <v>166.56944282404706</v>
      </c>
      <c r="N102" s="192">
        <v>101.0114826680105</v>
      </c>
      <c r="O102" s="192">
        <v>64.861987681545131</v>
      </c>
      <c r="P102" s="193">
        <v>148.55247587459792</v>
      </c>
      <c r="Q102" s="192">
        <v>1.4542313091681365</v>
      </c>
      <c r="R102" s="192">
        <v>-11.13983727473196</v>
      </c>
      <c r="S102" s="193">
        <v>18.016966949449156</v>
      </c>
      <c r="T102" s="194">
        <v>14.929156211187996</v>
      </c>
      <c r="U102" s="193">
        <v>-19.63366056100935</v>
      </c>
      <c r="V102" s="192">
        <v>6.752816673265901</v>
      </c>
      <c r="W102" s="192">
        <v>5.0693229919144303</v>
      </c>
      <c r="X102" s="193">
        <v>8.966816113601892</v>
      </c>
      <c r="Y102" s="175"/>
      <c r="Z102" s="28"/>
      <c r="AA102" s="28"/>
      <c r="AB102" s="28"/>
    </row>
    <row r="103" spans="1:28" s="166" customFormat="1" ht="13.5" customHeight="1" x14ac:dyDescent="0.2">
      <c r="A103" s="162">
        <v>2018</v>
      </c>
      <c r="B103" s="195">
        <v>12.507997210860392</v>
      </c>
      <c r="C103" s="195">
        <v>11.658144998178415</v>
      </c>
      <c r="D103" s="196">
        <v>13.644765585615863</v>
      </c>
      <c r="E103" s="195">
        <v>7.1885041441726392</v>
      </c>
      <c r="F103" s="195">
        <v>10.439567342118817</v>
      </c>
      <c r="G103" s="196">
        <v>2.8398588472525628</v>
      </c>
      <c r="H103" s="195">
        <v>5.3194930666877536</v>
      </c>
      <c r="I103" s="195">
        <v>1.2185776560595973</v>
      </c>
      <c r="J103" s="196">
        <v>10.8049067383633</v>
      </c>
      <c r="K103" s="195">
        <v>101.71733364004284</v>
      </c>
      <c r="L103" s="195">
        <v>55.049559678898504</v>
      </c>
      <c r="M103" s="196">
        <v>164.14048059149721</v>
      </c>
      <c r="N103" s="195">
        <v>106.4833118876293</v>
      </c>
      <c r="O103" s="195">
        <v>67.235336239494472</v>
      </c>
      <c r="P103" s="196">
        <v>158.98168375063017</v>
      </c>
      <c r="Q103" s="195">
        <v>-4.7659782475864594</v>
      </c>
      <c r="R103" s="195">
        <v>-12.185776560595974</v>
      </c>
      <c r="S103" s="196">
        <v>5.1587968408670815</v>
      </c>
      <c r="T103" s="197">
        <v>18.429416715870406</v>
      </c>
      <c r="U103" s="196">
        <v>-24.651319106032602</v>
      </c>
      <c r="V103" s="195">
        <v>0.5535148191012933</v>
      </c>
      <c r="W103" s="195">
        <v>7.4622178113340292</v>
      </c>
      <c r="X103" s="196">
        <v>-8.687615526802217</v>
      </c>
      <c r="Y103" s="175"/>
      <c r="Z103" s="28"/>
      <c r="AA103" s="28"/>
      <c r="AB103" s="28"/>
    </row>
    <row r="104" spans="1:28" s="166" customFormat="1" ht="13.5" customHeight="1" x14ac:dyDescent="0.2">
      <c r="A104" s="160">
        <v>2019</v>
      </c>
      <c r="B104" s="192">
        <v>11.878801790428096</v>
      </c>
      <c r="C104" s="192">
        <v>10.769958663280043</v>
      </c>
      <c r="D104" s="193">
        <v>13.38590672172206</v>
      </c>
      <c r="E104" s="218">
        <v>6.5347756226328473</v>
      </c>
      <c r="F104" s="192">
        <v>9.3007619901389518</v>
      </c>
      <c r="G104" s="193">
        <v>2.7753333784607057</v>
      </c>
      <c r="H104" s="218">
        <v>5.3440261677952483</v>
      </c>
      <c r="I104" s="192">
        <v>1.4691966731410926</v>
      </c>
      <c r="J104" s="193">
        <v>10.610573343261356</v>
      </c>
      <c r="K104" s="218">
        <v>98.717433719729144</v>
      </c>
      <c r="L104" s="192">
        <v>56.066039145375768</v>
      </c>
      <c r="M104" s="193">
        <v>156.6878765315102</v>
      </c>
      <c r="N104" s="218">
        <v>103.60954894984506</v>
      </c>
      <c r="O104" s="192">
        <v>67.720005976393239</v>
      </c>
      <c r="P104" s="193">
        <v>152.38949434779667</v>
      </c>
      <c r="Q104" s="218">
        <v>-4.8921152301159188</v>
      </c>
      <c r="R104" s="192">
        <v>-11.653966831017481</v>
      </c>
      <c r="S104" s="193">
        <v>4.2983821837135316</v>
      </c>
      <c r="T104" s="194">
        <v>17.717515812540466</v>
      </c>
      <c r="U104" s="193">
        <v>-24.081093887497463</v>
      </c>
      <c r="V104" s="192">
        <v>0.45191093767932972</v>
      </c>
      <c r="W104" s="192">
        <v>7.532745654664077</v>
      </c>
      <c r="X104" s="193">
        <v>-9.1721383605225757</v>
      </c>
      <c r="Y104" s="175"/>
      <c r="Z104" s="28"/>
      <c r="AA104" s="28"/>
      <c r="AB104" s="28"/>
    </row>
    <row r="105" spans="1:28" s="166" customFormat="1" ht="13.5" customHeight="1" x14ac:dyDescent="0.2">
      <c r="A105" s="162">
        <v>2020</v>
      </c>
      <c r="B105" s="223">
        <v>11.711673157301608</v>
      </c>
      <c r="C105" s="223">
        <v>10.917813469836913</v>
      </c>
      <c r="D105" s="224">
        <v>12.793931731984831</v>
      </c>
      <c r="E105" s="223">
        <v>8.39503002810231</v>
      </c>
      <c r="F105" s="223">
        <v>11.709138568443439</v>
      </c>
      <c r="G105" s="224">
        <v>3.8769490096923724</v>
      </c>
      <c r="H105" s="223">
        <v>3.3166431291992984</v>
      </c>
      <c r="I105" s="223">
        <v>-0.791325098606526</v>
      </c>
      <c r="J105" s="224">
        <v>8.9169827222924578</v>
      </c>
      <c r="K105" s="223">
        <v>99.784596510748784</v>
      </c>
      <c r="L105" s="223">
        <v>56.282997638389162</v>
      </c>
      <c r="M105" s="224">
        <v>159.08975979772441</v>
      </c>
      <c r="N105" s="223">
        <v>99.26391920229382</v>
      </c>
      <c r="O105" s="223">
        <v>68.189967481484231</v>
      </c>
      <c r="P105" s="224">
        <v>141.62663295406657</v>
      </c>
      <c r="Q105" s="223">
        <v>0.52067730845494353</v>
      </c>
      <c r="R105" s="223">
        <v>-11.906969843095071</v>
      </c>
      <c r="S105" s="224">
        <v>17.463126843657815</v>
      </c>
      <c r="T105" s="223">
        <v>18.954709002559444</v>
      </c>
      <c r="U105" s="224">
        <v>-25.840707964601769</v>
      </c>
      <c r="V105" s="223">
        <v>3.8373204376542418</v>
      </c>
      <c r="W105" s="223">
        <v>6.2564140608578453</v>
      </c>
      <c r="X105" s="224">
        <v>0.53940160134850401</v>
      </c>
      <c r="Y105" s="175"/>
      <c r="Z105" s="28"/>
      <c r="AA105" s="28"/>
      <c r="AB105" s="28"/>
    </row>
    <row r="106" spans="1:28" s="166" customFormat="1" ht="13.5" customHeight="1" x14ac:dyDescent="0.2">
      <c r="A106" s="160">
        <v>2021</v>
      </c>
      <c r="B106" s="192">
        <v>11.33559476315434</v>
      </c>
      <c r="C106" s="192">
        <v>9.932556713672593</v>
      </c>
      <c r="D106" s="193">
        <v>13.272613384347119</v>
      </c>
      <c r="E106" s="218">
        <v>7.0758574588071319</v>
      </c>
      <c r="F106" s="192">
        <v>9.8221949724095658</v>
      </c>
      <c r="G106" s="193">
        <v>3.2842946384736496</v>
      </c>
      <c r="H106" s="218">
        <v>4.2597373043472073</v>
      </c>
      <c r="I106" s="192">
        <v>0.11036174126302882</v>
      </c>
      <c r="J106" s="193">
        <v>9.988318745873471</v>
      </c>
      <c r="K106" s="218">
        <v>98.713545111258085</v>
      </c>
      <c r="L106" s="192">
        <v>53.292458614347026</v>
      </c>
      <c r="M106" s="193">
        <v>161.4213885455992</v>
      </c>
      <c r="N106" s="218">
        <v>100.25672206458587</v>
      </c>
      <c r="O106" s="192">
        <v>68.019619865113427</v>
      </c>
      <c r="P106" s="193">
        <v>144.76290439993906</v>
      </c>
      <c r="Q106" s="218">
        <v>-1.5431769533277864</v>
      </c>
      <c r="R106" s="192">
        <v>-14.727161250766402</v>
      </c>
      <c r="S106" s="193">
        <v>16.658484145660157</v>
      </c>
      <c r="T106" s="194">
        <v>20.63764561618639</v>
      </c>
      <c r="U106" s="193">
        <v>-28.492102456449238</v>
      </c>
      <c r="V106" s="192">
        <v>2.7165603510194214</v>
      </c>
      <c r="W106" s="192">
        <v>6.0208461066830168</v>
      </c>
      <c r="X106" s="193">
        <v>-1.8452995649156072</v>
      </c>
      <c r="Y106" s="175"/>
      <c r="Z106" s="28"/>
      <c r="AA106" s="28"/>
      <c r="AB106" s="28"/>
    </row>
    <row r="107" spans="1:28" s="166" customFormat="1" ht="13.5" customHeight="1" x14ac:dyDescent="0.2">
      <c r="A107" s="162">
        <v>2022</v>
      </c>
      <c r="B107" s="223">
        <f>+B49/Y49*1000</f>
        <v>10.783634332263219</v>
      </c>
      <c r="C107" s="223">
        <f t="shared" ref="C107:D107" si="2">+C49/Z49*1000</f>
        <v>9.7931873479318732</v>
      </c>
      <c r="D107" s="224">
        <f t="shared" si="2"/>
        <v>12.158465331487049</v>
      </c>
      <c r="E107" s="235">
        <f>+E49/Y49*1000</f>
        <v>7.2550877540341405</v>
      </c>
      <c r="F107" s="223">
        <f t="shared" ref="F107:G107" si="3">+F49/Z49*1000</f>
        <v>9.987834549878345</v>
      </c>
      <c r="G107" s="224">
        <f t="shared" si="3"/>
        <v>3.4617852679928398</v>
      </c>
      <c r="H107" s="235">
        <f>+H49/Y49*1000</f>
        <v>3.5285465782290797</v>
      </c>
      <c r="I107" s="223">
        <f t="shared" ref="I107:J107" si="4">+I49/Z49*1000</f>
        <v>-0.19464720194647203</v>
      </c>
      <c r="J107" s="224">
        <f t="shared" si="4"/>
        <v>8.6966800634942079</v>
      </c>
      <c r="K107" s="235">
        <f>+K49/Y49*1000</f>
        <v>101.50051620020082</v>
      </c>
      <c r="L107" s="223">
        <f t="shared" ref="L107:M107" si="5">+L49/Z49*1000</f>
        <v>49.72019464720195</v>
      </c>
      <c r="M107" s="224">
        <f t="shared" si="5"/>
        <v>173.37633827552435</v>
      </c>
      <c r="N107" s="235">
        <f>+N49/Y49*1000</f>
        <v>100.0791978390304</v>
      </c>
      <c r="O107" s="223">
        <f t="shared" ref="O107:P107" si="6">+O49/Z49*1000</f>
        <v>65.863746958637478</v>
      </c>
      <c r="P107" s="224">
        <f t="shared" si="6"/>
        <v>147.57337296092405</v>
      </c>
      <c r="Q107" s="235">
        <f>+Q49/Y49*1000</f>
        <v>1.421318361170431</v>
      </c>
      <c r="R107" s="223">
        <f t="shared" ref="R107:S107" si="7">+R49/Z49*1000</f>
        <v>-16.143552311435521</v>
      </c>
      <c r="S107" s="224">
        <f t="shared" si="7"/>
        <v>25.802965314600289</v>
      </c>
      <c r="T107" s="223">
        <f>+T49/Z49*1000</f>
        <v>23.017031630170315</v>
      </c>
      <c r="U107" s="224">
        <f>+U49/AA49*1000</f>
        <v>-31.949745009963184</v>
      </c>
      <c r="V107" s="235">
        <f>+V49/Y49*1000</f>
        <v>4.94986493939951</v>
      </c>
      <c r="W107" s="223">
        <f t="shared" ref="W107:X107" si="8">+W49/Z49*1000</f>
        <v>6.6788321167883211</v>
      </c>
      <c r="X107" s="224">
        <f t="shared" si="8"/>
        <v>2.5499003681313113</v>
      </c>
      <c r="Y107" s="175"/>
      <c r="Z107" s="28"/>
      <c r="AA107" s="28"/>
      <c r="AB107" s="28"/>
    </row>
    <row r="108" spans="1:28" s="166" customFormat="1" ht="13.5" customHeight="1" x14ac:dyDescent="0.2">
      <c r="A108" s="160"/>
      <c r="B108" s="28"/>
      <c r="C108" s="28"/>
      <c r="D108" s="28"/>
      <c r="E108" s="28"/>
      <c r="F108" s="28"/>
      <c r="G108" s="28"/>
      <c r="H108" s="28"/>
      <c r="I108" s="28"/>
      <c r="J108" s="28"/>
      <c r="K108" s="28"/>
      <c r="L108" s="28"/>
      <c r="M108" s="28"/>
      <c r="N108" s="28"/>
      <c r="O108" s="28"/>
      <c r="P108" s="28"/>
      <c r="Q108" s="28"/>
      <c r="R108" s="28"/>
      <c r="S108" s="28"/>
      <c r="T108" s="240"/>
      <c r="U108" s="240"/>
      <c r="V108" s="240"/>
      <c r="W108" s="240"/>
      <c r="X108" s="240"/>
      <c r="Y108" s="17"/>
    </row>
    <row r="109" spans="1:28" s="1" customFormat="1" ht="13.5" customHeight="1" x14ac:dyDescent="0.2">
      <c r="A109" s="24" t="s">
        <v>104</v>
      </c>
      <c r="B109" s="27"/>
      <c r="E109" s="28"/>
      <c r="H109" s="28"/>
      <c r="I109" s="28"/>
      <c r="J109" s="28"/>
      <c r="K109" s="28"/>
      <c r="L109" s="28"/>
      <c r="M109" s="28"/>
      <c r="N109" s="28"/>
      <c r="O109" s="28"/>
      <c r="P109" s="28"/>
      <c r="Q109" s="28"/>
      <c r="R109" s="28"/>
      <c r="S109" s="28"/>
      <c r="T109" s="28"/>
      <c r="U109" s="28"/>
      <c r="V109" s="192"/>
      <c r="W109" s="192"/>
      <c r="X109" s="192"/>
      <c r="Y109" s="17"/>
    </row>
    <row r="110" spans="1:28" s="1" customFormat="1" ht="13.5" customHeight="1" x14ac:dyDescent="0.2">
      <c r="A110" s="30" t="s">
        <v>177</v>
      </c>
      <c r="S110" s="29"/>
      <c r="T110" s="29"/>
      <c r="U110" s="29"/>
      <c r="V110" s="29"/>
      <c r="W110" s="29"/>
      <c r="X110" s="29"/>
      <c r="Y110" s="17"/>
    </row>
    <row r="111" spans="1:28" s="1" customFormat="1" ht="13.5" customHeight="1" x14ac:dyDescent="0.25">
      <c r="A111" s="91" t="s">
        <v>157</v>
      </c>
      <c r="S111" s="29"/>
      <c r="T111" s="29"/>
      <c r="U111" s="29"/>
      <c r="V111" s="29"/>
      <c r="W111" s="29"/>
      <c r="X111" s="29"/>
      <c r="Y111" s="17"/>
    </row>
    <row r="112" spans="1:28" ht="13.5" customHeight="1" x14ac:dyDescent="0.25">
      <c r="A112" s="91" t="s">
        <v>144</v>
      </c>
      <c r="S112" s="31"/>
      <c r="T112" s="31"/>
      <c r="U112" s="31"/>
      <c r="V112" s="31"/>
      <c r="W112" s="31"/>
      <c r="X112" s="31"/>
    </row>
    <row r="113" spans="1:25" ht="13.5" customHeight="1" x14ac:dyDescent="0.2">
      <c r="A113" s="1"/>
      <c r="S113" s="31"/>
      <c r="T113" s="31"/>
      <c r="U113" s="31"/>
      <c r="V113" s="31"/>
      <c r="W113" s="31"/>
      <c r="X113" s="31"/>
    </row>
    <row r="114" spans="1:25" ht="13.5" customHeight="1" x14ac:dyDescent="0.2">
      <c r="A114" s="23" t="s">
        <v>145</v>
      </c>
      <c r="S114" s="31"/>
      <c r="T114" s="31"/>
      <c r="U114" s="31"/>
      <c r="V114" s="31"/>
      <c r="W114" s="31"/>
      <c r="X114" s="31"/>
    </row>
    <row r="115" spans="1:25" ht="13.5" customHeight="1" x14ac:dyDescent="0.2">
      <c r="Y115" s="11"/>
    </row>
    <row r="116" spans="1:25" s="166" customFormat="1" ht="13.5" customHeight="1" x14ac:dyDescent="0.2">
      <c r="A116" s="137"/>
    </row>
    <row r="117" spans="1:25" s="166" customFormat="1" ht="13.5" customHeight="1" x14ac:dyDescent="0.2">
      <c r="A117" s="137"/>
    </row>
    <row r="118" spans="1:25" ht="13.5" customHeight="1" x14ac:dyDescent="0.2">
      <c r="Y118" s="11"/>
    </row>
    <row r="119" spans="1:25" ht="13.5" customHeight="1" x14ac:dyDescent="0.2">
      <c r="Y119" s="11"/>
    </row>
    <row r="120" spans="1:25" ht="13.5" customHeight="1" x14ac:dyDescent="0.2">
      <c r="Y120" s="11"/>
    </row>
    <row r="121" spans="1:25" ht="13.5" customHeight="1" x14ac:dyDescent="0.2">
      <c r="Y121" s="11"/>
    </row>
    <row r="122" spans="1:25" ht="13.5" customHeight="1" x14ac:dyDescent="0.2">
      <c r="Y122" s="11"/>
    </row>
    <row r="123" spans="1:25" ht="13.5" customHeight="1" x14ac:dyDescent="0.2">
      <c r="Y123" s="11"/>
    </row>
    <row r="124" spans="1:25" ht="13.5" customHeight="1" x14ac:dyDescent="0.2">
      <c r="Y124" s="11"/>
    </row>
  </sheetData>
  <mergeCells count="2">
    <mergeCell ref="V4:X4"/>
    <mergeCell ref="V62:X62"/>
  </mergeCells>
  <pageMargins left="0.15748031496062992" right="0.15748031496062992" top="0.74803149606299213" bottom="0.74803149606299213" header="0.27559055118110237"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7"/>
  <sheetViews>
    <sheetView zoomScaleNormal="100" workbookViewId="0">
      <pane ySplit="6" topLeftCell="A7" activePane="bottomLeft" state="frozen"/>
      <selection pane="bottomLeft" activeCell="I36" sqref="I36"/>
    </sheetView>
  </sheetViews>
  <sheetFormatPr baseColWidth="10" defaultColWidth="12" defaultRowHeight="13.5" customHeight="1" x14ac:dyDescent="0.2"/>
  <cols>
    <col min="1" max="1" width="16.83203125" style="34" customWidth="1"/>
    <col min="2" max="31" width="8.83203125" style="34" customWidth="1"/>
    <col min="32" max="37" width="8.33203125" style="34" customWidth="1"/>
    <col min="38" max="16384" width="12" style="34"/>
  </cols>
  <sheetData>
    <row r="1" spans="1:37" ht="13.5" customHeight="1" x14ac:dyDescent="0.2">
      <c r="A1" s="105" t="s">
        <v>117</v>
      </c>
    </row>
    <row r="2" spans="1:37" s="35" customFormat="1" ht="13.5" customHeight="1" x14ac:dyDescent="0.2">
      <c r="A2" s="7" t="s">
        <v>84</v>
      </c>
    </row>
    <row r="3" spans="1:37" s="35" customFormat="1" ht="13.5" customHeight="1" x14ac:dyDescent="0.2">
      <c r="A3" s="3"/>
      <c r="K3" s="86"/>
      <c r="L3" s="87"/>
      <c r="AB3" s="1"/>
      <c r="AC3" s="88"/>
      <c r="AD3" s="88"/>
      <c r="AE3" s="88"/>
    </row>
    <row r="4" spans="1:37" s="58" customFormat="1" ht="13.5" customHeight="1" x14ac:dyDescent="0.2">
      <c r="A4" s="37"/>
      <c r="B4" s="37"/>
      <c r="C4" s="37"/>
      <c r="D4" s="37"/>
      <c r="E4" s="37"/>
      <c r="F4" s="37"/>
      <c r="G4" s="37"/>
      <c r="H4" s="37"/>
      <c r="I4" s="37"/>
      <c r="J4" s="36" t="s">
        <v>111</v>
      </c>
      <c r="K4" s="37"/>
      <c r="L4" s="37"/>
      <c r="M4" s="37"/>
      <c r="N4" s="37"/>
      <c r="O4" s="37"/>
      <c r="P4" s="37"/>
      <c r="Q4" s="37"/>
      <c r="R4" s="37"/>
      <c r="S4" s="36" t="s">
        <v>106</v>
      </c>
      <c r="T4" s="37"/>
      <c r="U4" s="37"/>
      <c r="V4" s="37"/>
      <c r="W4" s="37"/>
      <c r="X4" s="37"/>
      <c r="Y4" s="37"/>
      <c r="Z4" s="37"/>
      <c r="AA4" s="37"/>
      <c r="AB4" s="36" t="s">
        <v>105</v>
      </c>
      <c r="AC4" s="6"/>
      <c r="AD4" s="6"/>
      <c r="AE4" s="85" t="s">
        <v>115</v>
      </c>
    </row>
    <row r="5" spans="1:37" s="35" customFormat="1" ht="13.5" customHeight="1" x14ac:dyDescent="0.2">
      <c r="A5" s="61"/>
      <c r="B5" s="198"/>
      <c r="C5" s="198"/>
      <c r="D5" s="199" t="s">
        <v>8</v>
      </c>
      <c r="E5" s="198"/>
      <c r="F5" s="198"/>
      <c r="G5" s="199" t="s">
        <v>6</v>
      </c>
      <c r="H5" s="198"/>
      <c r="I5" s="198"/>
      <c r="J5" s="199" t="s">
        <v>7</v>
      </c>
      <c r="K5" s="198"/>
      <c r="L5" s="198"/>
      <c r="M5" s="199" t="s">
        <v>8</v>
      </c>
      <c r="N5" s="198"/>
      <c r="O5" s="198"/>
      <c r="P5" s="199" t="s">
        <v>6</v>
      </c>
      <c r="Q5" s="198"/>
      <c r="R5" s="198"/>
      <c r="S5" s="199" t="s">
        <v>7</v>
      </c>
      <c r="T5" s="198"/>
      <c r="U5" s="198"/>
      <c r="V5" s="199" t="s">
        <v>8</v>
      </c>
      <c r="W5" s="198"/>
      <c r="X5" s="198"/>
      <c r="Y5" s="199" t="s">
        <v>6</v>
      </c>
      <c r="Z5" s="198"/>
      <c r="AA5" s="198"/>
      <c r="AB5" s="199" t="s">
        <v>7</v>
      </c>
      <c r="AC5" s="180"/>
      <c r="AD5" s="180"/>
      <c r="AE5" s="181"/>
    </row>
    <row r="6" spans="1:37" s="48" customFormat="1" ht="13.5" customHeight="1" x14ac:dyDescent="0.2">
      <c r="A6" s="38"/>
      <c r="B6" s="198" t="s">
        <v>8</v>
      </c>
      <c r="C6" s="198" t="s">
        <v>72</v>
      </c>
      <c r="D6" s="199" t="s">
        <v>73</v>
      </c>
      <c r="E6" s="198" t="s">
        <v>8</v>
      </c>
      <c r="F6" s="198" t="s">
        <v>72</v>
      </c>
      <c r="G6" s="199" t="s">
        <v>73</v>
      </c>
      <c r="H6" s="198" t="s">
        <v>8</v>
      </c>
      <c r="I6" s="198" t="s">
        <v>72</v>
      </c>
      <c r="J6" s="199" t="s">
        <v>73</v>
      </c>
      <c r="K6" s="198" t="s">
        <v>8</v>
      </c>
      <c r="L6" s="198" t="s">
        <v>72</v>
      </c>
      <c r="M6" s="199" t="s">
        <v>73</v>
      </c>
      <c r="N6" s="198" t="s">
        <v>8</v>
      </c>
      <c r="O6" s="198" t="s">
        <v>72</v>
      </c>
      <c r="P6" s="199" t="s">
        <v>73</v>
      </c>
      <c r="Q6" s="198" t="s">
        <v>8</v>
      </c>
      <c r="R6" s="198" t="s">
        <v>72</v>
      </c>
      <c r="S6" s="199" t="s">
        <v>73</v>
      </c>
      <c r="T6" s="198" t="s">
        <v>8</v>
      </c>
      <c r="U6" s="198" t="s">
        <v>72</v>
      </c>
      <c r="V6" s="199" t="s">
        <v>73</v>
      </c>
      <c r="W6" s="198" t="s">
        <v>8</v>
      </c>
      <c r="X6" s="198" t="s">
        <v>72</v>
      </c>
      <c r="Y6" s="199" t="s">
        <v>73</v>
      </c>
      <c r="Z6" s="198" t="s">
        <v>8</v>
      </c>
      <c r="AA6" s="198" t="s">
        <v>72</v>
      </c>
      <c r="AB6" s="199" t="s">
        <v>73</v>
      </c>
      <c r="AC6" s="186" t="s">
        <v>8</v>
      </c>
      <c r="AD6" s="186" t="s">
        <v>6</v>
      </c>
      <c r="AE6" s="187" t="s">
        <v>7</v>
      </c>
    </row>
    <row r="7" spans="1:37" s="35" customFormat="1" ht="13.5" customHeight="1" x14ac:dyDescent="0.2">
      <c r="A7" s="46" t="s">
        <v>20</v>
      </c>
      <c r="B7" s="200">
        <v>4357</v>
      </c>
      <c r="C7" s="200">
        <v>2120</v>
      </c>
      <c r="D7" s="201">
        <v>2237</v>
      </c>
      <c r="E7" s="200">
        <v>738</v>
      </c>
      <c r="F7" s="200">
        <v>341</v>
      </c>
      <c r="G7" s="201">
        <v>397</v>
      </c>
      <c r="H7" s="200">
        <v>3619</v>
      </c>
      <c r="I7" s="200">
        <v>1779</v>
      </c>
      <c r="J7" s="201">
        <v>1840</v>
      </c>
      <c r="K7" s="200">
        <v>2453</v>
      </c>
      <c r="L7" s="200">
        <v>1163</v>
      </c>
      <c r="M7" s="201">
        <v>1290</v>
      </c>
      <c r="N7" s="200">
        <v>2135</v>
      </c>
      <c r="O7" s="200">
        <v>994</v>
      </c>
      <c r="P7" s="201">
        <v>1141</v>
      </c>
      <c r="Q7" s="200">
        <v>318</v>
      </c>
      <c r="R7" s="200">
        <v>169</v>
      </c>
      <c r="S7" s="201">
        <v>149</v>
      </c>
      <c r="T7" s="200">
        <v>4004</v>
      </c>
      <c r="U7" s="200">
        <v>1891</v>
      </c>
      <c r="V7" s="201">
        <v>2113</v>
      </c>
      <c r="W7" s="200">
        <v>3088</v>
      </c>
      <c r="X7" s="200">
        <v>1403</v>
      </c>
      <c r="Y7" s="201">
        <v>1685</v>
      </c>
      <c r="Z7" s="200">
        <v>916</v>
      </c>
      <c r="AA7" s="200">
        <v>488</v>
      </c>
      <c r="AB7" s="201">
        <v>428</v>
      </c>
      <c r="AC7" s="202">
        <v>10814</v>
      </c>
      <c r="AD7" s="202">
        <v>5961</v>
      </c>
      <c r="AE7" s="203">
        <v>4853</v>
      </c>
      <c r="AI7" s="86"/>
      <c r="AJ7" s="86"/>
      <c r="AK7" s="86"/>
    </row>
    <row r="8" spans="1:37" s="35" customFormat="1" ht="13.5" customHeight="1" x14ac:dyDescent="0.2">
      <c r="A8" s="40" t="s">
        <v>21</v>
      </c>
      <c r="B8" s="204">
        <v>4565</v>
      </c>
      <c r="C8" s="204">
        <v>2222</v>
      </c>
      <c r="D8" s="205">
        <v>2343</v>
      </c>
      <c r="E8" s="204">
        <v>756</v>
      </c>
      <c r="F8" s="204">
        <v>357</v>
      </c>
      <c r="G8" s="205">
        <v>399</v>
      </c>
      <c r="H8" s="204">
        <v>3809</v>
      </c>
      <c r="I8" s="204">
        <v>1865</v>
      </c>
      <c r="J8" s="205">
        <v>1944</v>
      </c>
      <c r="K8" s="204">
        <v>2303</v>
      </c>
      <c r="L8" s="204">
        <v>1094</v>
      </c>
      <c r="M8" s="205">
        <v>1209</v>
      </c>
      <c r="N8" s="204">
        <v>1992</v>
      </c>
      <c r="O8" s="204">
        <v>921</v>
      </c>
      <c r="P8" s="205">
        <v>1071</v>
      </c>
      <c r="Q8" s="204">
        <v>311</v>
      </c>
      <c r="R8" s="204">
        <v>173</v>
      </c>
      <c r="S8" s="205">
        <v>138</v>
      </c>
      <c r="T8" s="204">
        <v>3607</v>
      </c>
      <c r="U8" s="204">
        <v>1713</v>
      </c>
      <c r="V8" s="205">
        <v>1894</v>
      </c>
      <c r="W8" s="204">
        <v>2743</v>
      </c>
      <c r="X8" s="204">
        <v>1244</v>
      </c>
      <c r="Y8" s="205">
        <v>1499</v>
      </c>
      <c r="Z8" s="204">
        <v>864</v>
      </c>
      <c r="AA8" s="204">
        <v>469</v>
      </c>
      <c r="AB8" s="205">
        <v>395</v>
      </c>
      <c r="AC8" s="206">
        <v>10475</v>
      </c>
      <c r="AD8" s="206">
        <v>5491</v>
      </c>
      <c r="AE8" s="207">
        <v>4984</v>
      </c>
    </row>
    <row r="9" spans="1:37" s="35" customFormat="1" ht="13.5" customHeight="1" x14ac:dyDescent="0.2">
      <c r="A9" s="46" t="s">
        <v>22</v>
      </c>
      <c r="B9" s="200">
        <v>4282</v>
      </c>
      <c r="C9" s="200">
        <v>2144</v>
      </c>
      <c r="D9" s="201">
        <v>2138</v>
      </c>
      <c r="E9" s="200">
        <v>637</v>
      </c>
      <c r="F9" s="200">
        <v>291</v>
      </c>
      <c r="G9" s="201">
        <v>346</v>
      </c>
      <c r="H9" s="200">
        <v>3645</v>
      </c>
      <c r="I9" s="200">
        <v>1853</v>
      </c>
      <c r="J9" s="201">
        <v>1792</v>
      </c>
      <c r="K9" s="200">
        <v>2134</v>
      </c>
      <c r="L9" s="200">
        <v>1048</v>
      </c>
      <c r="M9" s="201">
        <v>1086</v>
      </c>
      <c r="N9" s="200">
        <v>1876</v>
      </c>
      <c r="O9" s="200">
        <v>897</v>
      </c>
      <c r="P9" s="201">
        <v>979</v>
      </c>
      <c r="Q9" s="200">
        <v>258</v>
      </c>
      <c r="R9" s="200">
        <v>151</v>
      </c>
      <c r="S9" s="201">
        <v>107</v>
      </c>
      <c r="T9" s="200">
        <v>3618</v>
      </c>
      <c r="U9" s="200">
        <v>1791</v>
      </c>
      <c r="V9" s="201">
        <v>1827</v>
      </c>
      <c r="W9" s="200">
        <v>2760</v>
      </c>
      <c r="X9" s="200">
        <v>1281</v>
      </c>
      <c r="Y9" s="201">
        <v>1479</v>
      </c>
      <c r="Z9" s="200">
        <v>858</v>
      </c>
      <c r="AA9" s="200">
        <v>510</v>
      </c>
      <c r="AB9" s="201">
        <v>348</v>
      </c>
      <c r="AC9" s="202">
        <v>10034</v>
      </c>
      <c r="AD9" s="202">
        <v>5273</v>
      </c>
      <c r="AE9" s="203">
        <v>4761</v>
      </c>
    </row>
    <row r="10" spans="1:37" s="35" customFormat="1" ht="13.5" customHeight="1" x14ac:dyDescent="0.2">
      <c r="A10" s="40" t="s">
        <v>23</v>
      </c>
      <c r="B10" s="204">
        <v>4295</v>
      </c>
      <c r="C10" s="204">
        <v>2055</v>
      </c>
      <c r="D10" s="205">
        <v>2240</v>
      </c>
      <c r="E10" s="204">
        <v>707</v>
      </c>
      <c r="F10" s="204">
        <v>311</v>
      </c>
      <c r="G10" s="205">
        <v>396</v>
      </c>
      <c r="H10" s="204">
        <v>3588</v>
      </c>
      <c r="I10" s="204">
        <v>1744</v>
      </c>
      <c r="J10" s="205">
        <v>1844</v>
      </c>
      <c r="K10" s="204">
        <v>2123</v>
      </c>
      <c r="L10" s="204">
        <v>988</v>
      </c>
      <c r="M10" s="205">
        <v>1135</v>
      </c>
      <c r="N10" s="204">
        <v>1863</v>
      </c>
      <c r="O10" s="204">
        <v>846</v>
      </c>
      <c r="P10" s="205">
        <v>1017</v>
      </c>
      <c r="Q10" s="204">
        <v>260</v>
      </c>
      <c r="R10" s="204">
        <v>142</v>
      </c>
      <c r="S10" s="205">
        <v>118</v>
      </c>
      <c r="T10" s="204">
        <v>3607</v>
      </c>
      <c r="U10" s="204">
        <v>1739</v>
      </c>
      <c r="V10" s="205">
        <v>1868</v>
      </c>
      <c r="W10" s="204">
        <v>2704</v>
      </c>
      <c r="X10" s="204">
        <v>1222</v>
      </c>
      <c r="Y10" s="205">
        <v>1482</v>
      </c>
      <c r="Z10" s="204">
        <v>903</v>
      </c>
      <c r="AA10" s="204">
        <v>517</v>
      </c>
      <c r="AB10" s="205">
        <v>386</v>
      </c>
      <c r="AC10" s="206">
        <v>10025</v>
      </c>
      <c r="AD10" s="206">
        <v>5274</v>
      </c>
      <c r="AE10" s="207">
        <v>4751</v>
      </c>
    </row>
    <row r="11" spans="1:37" s="35" customFormat="1" ht="13.5" customHeight="1" x14ac:dyDescent="0.2">
      <c r="A11" s="46" t="s">
        <v>24</v>
      </c>
      <c r="B11" s="200">
        <v>4526</v>
      </c>
      <c r="C11" s="200">
        <v>2162</v>
      </c>
      <c r="D11" s="201">
        <v>2364</v>
      </c>
      <c r="E11" s="200">
        <v>669</v>
      </c>
      <c r="F11" s="200">
        <v>286</v>
      </c>
      <c r="G11" s="201">
        <v>383</v>
      </c>
      <c r="H11" s="200">
        <v>3857</v>
      </c>
      <c r="I11" s="200">
        <v>1876</v>
      </c>
      <c r="J11" s="201">
        <v>1981</v>
      </c>
      <c r="K11" s="200">
        <v>2088</v>
      </c>
      <c r="L11" s="200">
        <v>981</v>
      </c>
      <c r="M11" s="201">
        <v>1107</v>
      </c>
      <c r="N11" s="200">
        <v>1857</v>
      </c>
      <c r="O11" s="200">
        <v>851</v>
      </c>
      <c r="P11" s="201">
        <v>1006</v>
      </c>
      <c r="Q11" s="200">
        <v>231</v>
      </c>
      <c r="R11" s="200">
        <v>130</v>
      </c>
      <c r="S11" s="201">
        <v>101</v>
      </c>
      <c r="T11" s="200">
        <v>3550</v>
      </c>
      <c r="U11" s="200">
        <v>1685</v>
      </c>
      <c r="V11" s="201">
        <v>1865</v>
      </c>
      <c r="W11" s="200">
        <v>2639</v>
      </c>
      <c r="X11" s="200">
        <v>1149</v>
      </c>
      <c r="Y11" s="201">
        <v>1490</v>
      </c>
      <c r="Z11" s="200">
        <v>911</v>
      </c>
      <c r="AA11" s="200">
        <v>536</v>
      </c>
      <c r="AB11" s="201">
        <v>375</v>
      </c>
      <c r="AC11" s="202">
        <v>10164</v>
      </c>
      <c r="AD11" s="202">
        <v>5165</v>
      </c>
      <c r="AE11" s="203">
        <v>4999</v>
      </c>
    </row>
    <row r="12" spans="1:37" s="35" customFormat="1" ht="13.5" customHeight="1" x14ac:dyDescent="0.2">
      <c r="A12" s="40" t="s">
        <v>25</v>
      </c>
      <c r="B12" s="204">
        <v>4544</v>
      </c>
      <c r="C12" s="204">
        <v>2281</v>
      </c>
      <c r="D12" s="205">
        <v>2263</v>
      </c>
      <c r="E12" s="204">
        <v>666</v>
      </c>
      <c r="F12" s="204">
        <v>292</v>
      </c>
      <c r="G12" s="205">
        <v>374</v>
      </c>
      <c r="H12" s="204">
        <v>3878</v>
      </c>
      <c r="I12" s="204">
        <v>1989</v>
      </c>
      <c r="J12" s="205">
        <v>1889</v>
      </c>
      <c r="K12" s="204">
        <v>1693</v>
      </c>
      <c r="L12" s="204">
        <v>781</v>
      </c>
      <c r="M12" s="205">
        <v>912</v>
      </c>
      <c r="N12" s="204">
        <v>1403</v>
      </c>
      <c r="O12" s="204">
        <v>637</v>
      </c>
      <c r="P12" s="205">
        <v>766</v>
      </c>
      <c r="Q12" s="204">
        <v>290</v>
      </c>
      <c r="R12" s="204">
        <v>144</v>
      </c>
      <c r="S12" s="205">
        <v>146</v>
      </c>
      <c r="T12" s="204">
        <v>3552</v>
      </c>
      <c r="U12" s="204">
        <v>1704</v>
      </c>
      <c r="V12" s="205">
        <v>1848</v>
      </c>
      <c r="W12" s="204">
        <v>2544</v>
      </c>
      <c r="X12" s="204">
        <v>1125</v>
      </c>
      <c r="Y12" s="205">
        <v>1419</v>
      </c>
      <c r="Z12" s="204">
        <v>1008</v>
      </c>
      <c r="AA12" s="204">
        <v>579</v>
      </c>
      <c r="AB12" s="205">
        <v>429</v>
      </c>
      <c r="AC12" s="206">
        <v>9789</v>
      </c>
      <c r="AD12" s="206">
        <v>4613</v>
      </c>
      <c r="AE12" s="207">
        <v>5176</v>
      </c>
    </row>
    <row r="13" spans="1:37" s="35" customFormat="1" ht="13.5" customHeight="1" x14ac:dyDescent="0.2">
      <c r="A13" s="46" t="s">
        <v>26</v>
      </c>
      <c r="B13" s="200">
        <v>4597</v>
      </c>
      <c r="C13" s="200">
        <v>2186</v>
      </c>
      <c r="D13" s="201">
        <v>2411</v>
      </c>
      <c r="E13" s="200">
        <v>655</v>
      </c>
      <c r="F13" s="200">
        <v>267</v>
      </c>
      <c r="G13" s="201">
        <v>388</v>
      </c>
      <c r="H13" s="200">
        <v>3942</v>
      </c>
      <c r="I13" s="200">
        <v>1919</v>
      </c>
      <c r="J13" s="201">
        <v>2023</v>
      </c>
      <c r="K13" s="200">
        <v>1801</v>
      </c>
      <c r="L13" s="200">
        <v>819</v>
      </c>
      <c r="M13" s="201">
        <v>982</v>
      </c>
      <c r="N13" s="200">
        <v>1535</v>
      </c>
      <c r="O13" s="200">
        <v>683</v>
      </c>
      <c r="P13" s="201">
        <v>852</v>
      </c>
      <c r="Q13" s="200">
        <v>266</v>
      </c>
      <c r="R13" s="200">
        <v>136</v>
      </c>
      <c r="S13" s="201">
        <v>130</v>
      </c>
      <c r="T13" s="200">
        <v>3964</v>
      </c>
      <c r="U13" s="200">
        <v>1921</v>
      </c>
      <c r="V13" s="201">
        <v>2043</v>
      </c>
      <c r="W13" s="200">
        <v>2890</v>
      </c>
      <c r="X13" s="200">
        <v>1297</v>
      </c>
      <c r="Y13" s="201">
        <v>1593</v>
      </c>
      <c r="Z13" s="200">
        <v>1074</v>
      </c>
      <c r="AA13" s="200">
        <v>624</v>
      </c>
      <c r="AB13" s="201">
        <v>450</v>
      </c>
      <c r="AC13" s="202">
        <v>10362</v>
      </c>
      <c r="AD13" s="202">
        <v>5080</v>
      </c>
      <c r="AE13" s="203">
        <v>5282</v>
      </c>
    </row>
    <row r="14" spans="1:37" s="35" customFormat="1" ht="13.5" customHeight="1" x14ac:dyDescent="0.2">
      <c r="A14" s="40" t="s">
        <v>27</v>
      </c>
      <c r="B14" s="204">
        <v>4716</v>
      </c>
      <c r="C14" s="204">
        <v>2328</v>
      </c>
      <c r="D14" s="205">
        <v>2388</v>
      </c>
      <c r="E14" s="204">
        <v>706</v>
      </c>
      <c r="F14" s="204">
        <v>319</v>
      </c>
      <c r="G14" s="205">
        <v>387</v>
      </c>
      <c r="H14" s="204">
        <v>4010</v>
      </c>
      <c r="I14" s="204">
        <v>2009</v>
      </c>
      <c r="J14" s="205">
        <v>2001</v>
      </c>
      <c r="K14" s="204">
        <v>1408</v>
      </c>
      <c r="L14" s="204">
        <v>614</v>
      </c>
      <c r="M14" s="205">
        <v>794</v>
      </c>
      <c r="N14" s="204">
        <v>1171</v>
      </c>
      <c r="O14" s="204">
        <v>488</v>
      </c>
      <c r="P14" s="205">
        <v>683</v>
      </c>
      <c r="Q14" s="204">
        <v>237</v>
      </c>
      <c r="R14" s="204">
        <v>126</v>
      </c>
      <c r="S14" s="205">
        <v>111</v>
      </c>
      <c r="T14" s="204">
        <v>3741</v>
      </c>
      <c r="U14" s="204">
        <v>1810</v>
      </c>
      <c r="V14" s="205">
        <v>1931</v>
      </c>
      <c r="W14" s="204">
        <v>2664</v>
      </c>
      <c r="X14" s="204">
        <v>1202</v>
      </c>
      <c r="Y14" s="205">
        <v>1462</v>
      </c>
      <c r="Z14" s="204">
        <v>1077</v>
      </c>
      <c r="AA14" s="204">
        <v>608</v>
      </c>
      <c r="AB14" s="205">
        <v>469</v>
      </c>
      <c r="AC14" s="206">
        <v>9865</v>
      </c>
      <c r="AD14" s="206">
        <v>4541</v>
      </c>
      <c r="AE14" s="207">
        <v>5324</v>
      </c>
    </row>
    <row r="15" spans="1:37" s="35" customFormat="1" ht="13.5" customHeight="1" x14ac:dyDescent="0.2">
      <c r="A15" s="46" t="s">
        <v>28</v>
      </c>
      <c r="B15" s="200">
        <v>4775</v>
      </c>
      <c r="C15" s="200">
        <v>2519</v>
      </c>
      <c r="D15" s="201">
        <v>2256</v>
      </c>
      <c r="E15" s="200">
        <v>707</v>
      </c>
      <c r="F15" s="200">
        <v>310</v>
      </c>
      <c r="G15" s="201">
        <v>397</v>
      </c>
      <c r="H15" s="200">
        <v>4068</v>
      </c>
      <c r="I15" s="200">
        <v>2209</v>
      </c>
      <c r="J15" s="201">
        <v>1859</v>
      </c>
      <c r="K15" s="200">
        <v>1264</v>
      </c>
      <c r="L15" s="200">
        <v>579</v>
      </c>
      <c r="M15" s="201">
        <v>685</v>
      </c>
      <c r="N15" s="200">
        <v>1038</v>
      </c>
      <c r="O15" s="200">
        <v>462</v>
      </c>
      <c r="P15" s="201">
        <v>576</v>
      </c>
      <c r="Q15" s="200">
        <v>226</v>
      </c>
      <c r="R15" s="200">
        <v>117</v>
      </c>
      <c r="S15" s="201">
        <v>109</v>
      </c>
      <c r="T15" s="200">
        <v>3470</v>
      </c>
      <c r="U15" s="200">
        <v>1704</v>
      </c>
      <c r="V15" s="201">
        <v>1766</v>
      </c>
      <c r="W15" s="200">
        <v>2484</v>
      </c>
      <c r="X15" s="200">
        <v>1111</v>
      </c>
      <c r="Y15" s="201">
        <v>1373</v>
      </c>
      <c r="Z15" s="200">
        <v>986</v>
      </c>
      <c r="AA15" s="200">
        <v>593</v>
      </c>
      <c r="AB15" s="201">
        <v>393</v>
      </c>
      <c r="AC15" s="202">
        <v>9509</v>
      </c>
      <c r="AD15" s="202">
        <v>4229</v>
      </c>
      <c r="AE15" s="203">
        <v>5280</v>
      </c>
    </row>
    <row r="16" spans="1:37" s="35" customFormat="1" ht="13.5" customHeight="1" x14ac:dyDescent="0.2">
      <c r="A16" s="40" t="s">
        <v>29</v>
      </c>
      <c r="B16" s="204">
        <v>5293</v>
      </c>
      <c r="C16" s="204">
        <v>2647</v>
      </c>
      <c r="D16" s="205">
        <v>2646</v>
      </c>
      <c r="E16" s="204">
        <v>716</v>
      </c>
      <c r="F16" s="204">
        <v>298</v>
      </c>
      <c r="G16" s="205">
        <v>418</v>
      </c>
      <c r="H16" s="204">
        <v>4577</v>
      </c>
      <c r="I16" s="204">
        <v>2349</v>
      </c>
      <c r="J16" s="205">
        <v>2228</v>
      </c>
      <c r="K16" s="204">
        <v>1280</v>
      </c>
      <c r="L16" s="204">
        <v>576</v>
      </c>
      <c r="M16" s="205">
        <v>704</v>
      </c>
      <c r="N16" s="204">
        <v>1045</v>
      </c>
      <c r="O16" s="204">
        <v>446</v>
      </c>
      <c r="P16" s="205">
        <v>599</v>
      </c>
      <c r="Q16" s="204">
        <v>235</v>
      </c>
      <c r="R16" s="204">
        <v>130</v>
      </c>
      <c r="S16" s="205">
        <v>105</v>
      </c>
      <c r="T16" s="204">
        <v>3550</v>
      </c>
      <c r="U16" s="204">
        <v>1774</v>
      </c>
      <c r="V16" s="205">
        <v>1776</v>
      </c>
      <c r="W16" s="204">
        <v>2413</v>
      </c>
      <c r="X16" s="204">
        <v>1093</v>
      </c>
      <c r="Y16" s="205">
        <v>1320</v>
      </c>
      <c r="Z16" s="204">
        <v>1137</v>
      </c>
      <c r="AA16" s="204">
        <v>681</v>
      </c>
      <c r="AB16" s="205">
        <v>456</v>
      </c>
      <c r="AC16" s="206">
        <v>10123</v>
      </c>
      <c r="AD16" s="206">
        <v>4174</v>
      </c>
      <c r="AE16" s="207">
        <v>5949</v>
      </c>
    </row>
    <row r="17" spans="1:31" s="35" customFormat="1" ht="13.5" customHeight="1" x14ac:dyDescent="0.2">
      <c r="A17" s="46" t="s">
        <v>30</v>
      </c>
      <c r="B17" s="200">
        <v>4783</v>
      </c>
      <c r="C17" s="200">
        <v>2520</v>
      </c>
      <c r="D17" s="201">
        <v>2263</v>
      </c>
      <c r="E17" s="200">
        <v>696</v>
      </c>
      <c r="F17" s="200">
        <v>305</v>
      </c>
      <c r="G17" s="201">
        <v>391</v>
      </c>
      <c r="H17" s="200">
        <v>4087</v>
      </c>
      <c r="I17" s="200">
        <v>2215</v>
      </c>
      <c r="J17" s="201">
        <v>1872</v>
      </c>
      <c r="K17" s="200">
        <v>1331</v>
      </c>
      <c r="L17" s="200">
        <v>638</v>
      </c>
      <c r="M17" s="201">
        <v>693</v>
      </c>
      <c r="N17" s="200">
        <v>1021</v>
      </c>
      <c r="O17" s="200">
        <v>472</v>
      </c>
      <c r="P17" s="201">
        <v>549</v>
      </c>
      <c r="Q17" s="200">
        <v>310</v>
      </c>
      <c r="R17" s="200">
        <v>166</v>
      </c>
      <c r="S17" s="201">
        <v>144</v>
      </c>
      <c r="T17" s="200">
        <v>3830</v>
      </c>
      <c r="U17" s="200">
        <v>1932</v>
      </c>
      <c r="V17" s="201">
        <v>1898</v>
      </c>
      <c r="W17" s="200">
        <v>2597</v>
      </c>
      <c r="X17" s="200">
        <v>1223</v>
      </c>
      <c r="Y17" s="201">
        <v>1374</v>
      </c>
      <c r="Z17" s="200">
        <v>1233</v>
      </c>
      <c r="AA17" s="200">
        <v>709</v>
      </c>
      <c r="AB17" s="201">
        <v>524</v>
      </c>
      <c r="AC17" s="202">
        <v>9944</v>
      </c>
      <c r="AD17" s="202">
        <v>4314</v>
      </c>
      <c r="AE17" s="203">
        <v>5630</v>
      </c>
    </row>
    <row r="18" spans="1:31" s="35" customFormat="1" ht="13.5" customHeight="1" x14ac:dyDescent="0.2">
      <c r="A18" s="40" t="s">
        <v>31</v>
      </c>
      <c r="B18" s="204">
        <v>4956</v>
      </c>
      <c r="C18" s="204">
        <v>2591</v>
      </c>
      <c r="D18" s="205">
        <v>2365</v>
      </c>
      <c r="E18" s="204">
        <v>632</v>
      </c>
      <c r="F18" s="204">
        <v>323</v>
      </c>
      <c r="G18" s="205">
        <v>309</v>
      </c>
      <c r="H18" s="204">
        <v>4324</v>
      </c>
      <c r="I18" s="204">
        <v>2268</v>
      </c>
      <c r="J18" s="205">
        <v>2056</v>
      </c>
      <c r="K18" s="204">
        <v>1093</v>
      </c>
      <c r="L18" s="204">
        <v>498</v>
      </c>
      <c r="M18" s="205">
        <v>595</v>
      </c>
      <c r="N18" s="204">
        <v>827</v>
      </c>
      <c r="O18" s="204">
        <v>353</v>
      </c>
      <c r="P18" s="205">
        <v>474</v>
      </c>
      <c r="Q18" s="204">
        <v>266</v>
      </c>
      <c r="R18" s="204">
        <v>145</v>
      </c>
      <c r="S18" s="205">
        <v>121</v>
      </c>
      <c r="T18" s="204">
        <v>3755</v>
      </c>
      <c r="U18" s="204">
        <v>1926</v>
      </c>
      <c r="V18" s="205">
        <v>1829</v>
      </c>
      <c r="W18" s="204">
        <v>2432</v>
      </c>
      <c r="X18" s="204">
        <v>1151</v>
      </c>
      <c r="Y18" s="205">
        <v>1281</v>
      </c>
      <c r="Z18" s="204">
        <v>1323</v>
      </c>
      <c r="AA18" s="204">
        <v>775</v>
      </c>
      <c r="AB18" s="205">
        <v>548</v>
      </c>
      <c r="AC18" s="206">
        <v>9804</v>
      </c>
      <c r="AD18" s="206">
        <v>3891</v>
      </c>
      <c r="AE18" s="207">
        <v>5913</v>
      </c>
    </row>
    <row r="19" spans="1:31" s="35" customFormat="1" ht="13.5" customHeight="1" x14ac:dyDescent="0.2">
      <c r="A19" s="46" t="s">
        <v>32</v>
      </c>
      <c r="B19" s="200">
        <v>4355</v>
      </c>
      <c r="C19" s="200">
        <v>2216</v>
      </c>
      <c r="D19" s="201">
        <v>2139</v>
      </c>
      <c r="E19" s="200">
        <v>571</v>
      </c>
      <c r="F19" s="200">
        <v>282</v>
      </c>
      <c r="G19" s="201">
        <v>289</v>
      </c>
      <c r="H19" s="200">
        <v>3784</v>
      </c>
      <c r="I19" s="200">
        <v>1934</v>
      </c>
      <c r="J19" s="201">
        <v>1850</v>
      </c>
      <c r="K19" s="200">
        <v>1032</v>
      </c>
      <c r="L19" s="200">
        <v>516</v>
      </c>
      <c r="M19" s="201">
        <v>516</v>
      </c>
      <c r="N19" s="200">
        <v>732</v>
      </c>
      <c r="O19" s="200">
        <v>365</v>
      </c>
      <c r="P19" s="201">
        <v>367</v>
      </c>
      <c r="Q19" s="200">
        <v>300</v>
      </c>
      <c r="R19" s="200">
        <v>151</v>
      </c>
      <c r="S19" s="201">
        <v>149</v>
      </c>
      <c r="T19" s="200">
        <v>3720</v>
      </c>
      <c r="U19" s="200">
        <v>1940</v>
      </c>
      <c r="V19" s="201">
        <v>1780</v>
      </c>
      <c r="W19" s="200">
        <v>2294</v>
      </c>
      <c r="X19" s="200">
        <v>1103</v>
      </c>
      <c r="Y19" s="201">
        <v>1191</v>
      </c>
      <c r="Z19" s="200">
        <v>1426</v>
      </c>
      <c r="AA19" s="200">
        <v>837</v>
      </c>
      <c r="AB19" s="201">
        <v>589</v>
      </c>
      <c r="AC19" s="202">
        <v>9107</v>
      </c>
      <c r="AD19" s="202">
        <v>3597</v>
      </c>
      <c r="AE19" s="203">
        <v>5510</v>
      </c>
    </row>
    <row r="20" spans="1:31" s="35" customFormat="1" ht="13.5" customHeight="1" x14ac:dyDescent="0.2">
      <c r="A20" s="40" t="s">
        <v>33</v>
      </c>
      <c r="B20" s="204">
        <v>4449</v>
      </c>
      <c r="C20" s="204">
        <v>2199</v>
      </c>
      <c r="D20" s="205">
        <v>2250</v>
      </c>
      <c r="E20" s="204">
        <v>593</v>
      </c>
      <c r="F20" s="204">
        <v>318</v>
      </c>
      <c r="G20" s="205">
        <v>275</v>
      </c>
      <c r="H20" s="204">
        <v>3856</v>
      </c>
      <c r="I20" s="204">
        <v>1881</v>
      </c>
      <c r="J20" s="205">
        <v>1975</v>
      </c>
      <c r="K20" s="204">
        <v>1057</v>
      </c>
      <c r="L20" s="204">
        <v>506</v>
      </c>
      <c r="M20" s="205">
        <v>551</v>
      </c>
      <c r="N20" s="204">
        <v>772</v>
      </c>
      <c r="O20" s="204">
        <v>355</v>
      </c>
      <c r="P20" s="205">
        <v>417</v>
      </c>
      <c r="Q20" s="204">
        <v>285</v>
      </c>
      <c r="R20" s="204">
        <v>151</v>
      </c>
      <c r="S20" s="205">
        <v>134</v>
      </c>
      <c r="T20" s="204">
        <v>4014</v>
      </c>
      <c r="U20" s="204">
        <v>2012</v>
      </c>
      <c r="V20" s="205">
        <v>2002</v>
      </c>
      <c r="W20" s="204">
        <v>2491</v>
      </c>
      <c r="X20" s="204">
        <v>1139</v>
      </c>
      <c r="Y20" s="205">
        <v>1352</v>
      </c>
      <c r="Z20" s="204">
        <v>1523</v>
      </c>
      <c r="AA20" s="204">
        <v>873</v>
      </c>
      <c r="AB20" s="205">
        <v>650</v>
      </c>
      <c r="AC20" s="206">
        <v>9520</v>
      </c>
      <c r="AD20" s="206">
        <v>3856</v>
      </c>
      <c r="AE20" s="207">
        <v>5664</v>
      </c>
    </row>
    <row r="21" spans="1:31" s="35" customFormat="1" ht="13.5" customHeight="1" x14ac:dyDescent="0.2">
      <c r="A21" s="46" t="s">
        <v>34</v>
      </c>
      <c r="B21" s="200">
        <v>3790</v>
      </c>
      <c r="C21" s="200">
        <v>1939</v>
      </c>
      <c r="D21" s="201">
        <v>1851</v>
      </c>
      <c r="E21" s="200">
        <v>567</v>
      </c>
      <c r="F21" s="200">
        <v>318</v>
      </c>
      <c r="G21" s="201">
        <v>249</v>
      </c>
      <c r="H21" s="200">
        <v>3223</v>
      </c>
      <c r="I21" s="200">
        <v>1621</v>
      </c>
      <c r="J21" s="201">
        <v>1602</v>
      </c>
      <c r="K21" s="200">
        <v>1113</v>
      </c>
      <c r="L21" s="200">
        <v>550</v>
      </c>
      <c r="M21" s="201">
        <v>563</v>
      </c>
      <c r="N21" s="200">
        <v>829</v>
      </c>
      <c r="O21" s="200">
        <v>400</v>
      </c>
      <c r="P21" s="201">
        <v>429</v>
      </c>
      <c r="Q21" s="200">
        <v>284</v>
      </c>
      <c r="R21" s="200">
        <v>150</v>
      </c>
      <c r="S21" s="201">
        <v>134</v>
      </c>
      <c r="T21" s="200">
        <v>4051</v>
      </c>
      <c r="U21" s="200">
        <v>2029</v>
      </c>
      <c r="V21" s="201">
        <v>2022</v>
      </c>
      <c r="W21" s="200">
        <v>2449</v>
      </c>
      <c r="X21" s="200">
        <v>1126</v>
      </c>
      <c r="Y21" s="201">
        <v>1323</v>
      </c>
      <c r="Z21" s="200">
        <v>1602</v>
      </c>
      <c r="AA21" s="200">
        <v>903</v>
      </c>
      <c r="AB21" s="201">
        <v>699</v>
      </c>
      <c r="AC21" s="202">
        <v>8954</v>
      </c>
      <c r="AD21" s="202">
        <v>3845</v>
      </c>
      <c r="AE21" s="203">
        <v>5109</v>
      </c>
    </row>
    <row r="22" spans="1:31" s="35" customFormat="1" ht="13.5" customHeight="1" x14ac:dyDescent="0.2">
      <c r="A22" s="40" t="s">
        <v>35</v>
      </c>
      <c r="B22" s="204">
        <v>3189</v>
      </c>
      <c r="C22" s="204">
        <v>1644</v>
      </c>
      <c r="D22" s="205">
        <v>1545</v>
      </c>
      <c r="E22" s="204">
        <v>559</v>
      </c>
      <c r="F22" s="204">
        <v>291</v>
      </c>
      <c r="G22" s="205">
        <v>268</v>
      </c>
      <c r="H22" s="204">
        <v>2630</v>
      </c>
      <c r="I22" s="204">
        <v>1353</v>
      </c>
      <c r="J22" s="205">
        <v>1277</v>
      </c>
      <c r="K22" s="204">
        <v>917</v>
      </c>
      <c r="L22" s="204">
        <v>440</v>
      </c>
      <c r="M22" s="205">
        <v>477</v>
      </c>
      <c r="N22" s="204">
        <v>658</v>
      </c>
      <c r="O22" s="204">
        <v>307</v>
      </c>
      <c r="P22" s="205">
        <v>351</v>
      </c>
      <c r="Q22" s="204">
        <v>259</v>
      </c>
      <c r="R22" s="204">
        <v>133</v>
      </c>
      <c r="S22" s="205">
        <v>126</v>
      </c>
      <c r="T22" s="204">
        <v>3693</v>
      </c>
      <c r="U22" s="204">
        <v>1859</v>
      </c>
      <c r="V22" s="205">
        <v>1834</v>
      </c>
      <c r="W22" s="204">
        <v>2013</v>
      </c>
      <c r="X22" s="204">
        <v>926</v>
      </c>
      <c r="Y22" s="205">
        <v>1087</v>
      </c>
      <c r="Z22" s="204">
        <v>1680</v>
      </c>
      <c r="AA22" s="204">
        <v>933</v>
      </c>
      <c r="AB22" s="205">
        <v>747</v>
      </c>
      <c r="AC22" s="206">
        <v>7799</v>
      </c>
      <c r="AD22" s="206">
        <v>3230</v>
      </c>
      <c r="AE22" s="207">
        <v>4569</v>
      </c>
    </row>
    <row r="23" spans="1:31" s="35" customFormat="1" ht="13.5" customHeight="1" x14ac:dyDescent="0.2">
      <c r="A23" s="46" t="s">
        <v>36</v>
      </c>
      <c r="B23" s="200">
        <v>3294</v>
      </c>
      <c r="C23" s="200">
        <v>1718</v>
      </c>
      <c r="D23" s="201">
        <v>1576</v>
      </c>
      <c r="E23" s="200">
        <v>601</v>
      </c>
      <c r="F23" s="200">
        <v>330</v>
      </c>
      <c r="G23" s="201">
        <v>271</v>
      </c>
      <c r="H23" s="200">
        <v>2693</v>
      </c>
      <c r="I23" s="200">
        <v>1388</v>
      </c>
      <c r="J23" s="201">
        <v>1305</v>
      </c>
      <c r="K23" s="200">
        <v>1025</v>
      </c>
      <c r="L23" s="200">
        <v>527</v>
      </c>
      <c r="M23" s="201">
        <v>498</v>
      </c>
      <c r="N23" s="200">
        <v>752</v>
      </c>
      <c r="O23" s="200">
        <v>381</v>
      </c>
      <c r="P23" s="201">
        <v>371</v>
      </c>
      <c r="Q23" s="200">
        <v>273</v>
      </c>
      <c r="R23" s="200">
        <v>146</v>
      </c>
      <c r="S23" s="201">
        <v>127</v>
      </c>
      <c r="T23" s="200">
        <v>3868</v>
      </c>
      <c r="U23" s="200">
        <v>1950</v>
      </c>
      <c r="V23" s="201">
        <v>1918</v>
      </c>
      <c r="W23" s="200">
        <v>2405</v>
      </c>
      <c r="X23" s="200">
        <v>1116</v>
      </c>
      <c r="Y23" s="201">
        <v>1289</v>
      </c>
      <c r="Z23" s="200">
        <v>1463</v>
      </c>
      <c r="AA23" s="200">
        <v>834</v>
      </c>
      <c r="AB23" s="201">
        <v>629</v>
      </c>
      <c r="AC23" s="202">
        <v>8187</v>
      </c>
      <c r="AD23" s="202">
        <v>3758</v>
      </c>
      <c r="AE23" s="203">
        <v>4429</v>
      </c>
    </row>
    <row r="24" spans="1:31" s="35" customFormat="1" ht="13.5" customHeight="1" x14ac:dyDescent="0.2">
      <c r="A24" s="40" t="s">
        <v>37</v>
      </c>
      <c r="B24" s="204">
        <v>3810</v>
      </c>
      <c r="C24" s="204">
        <v>2039</v>
      </c>
      <c r="D24" s="205">
        <v>1771</v>
      </c>
      <c r="E24" s="204">
        <v>569</v>
      </c>
      <c r="F24" s="204">
        <v>290</v>
      </c>
      <c r="G24" s="205">
        <v>279</v>
      </c>
      <c r="H24" s="204">
        <v>3241</v>
      </c>
      <c r="I24" s="204">
        <v>1749</v>
      </c>
      <c r="J24" s="205">
        <v>1492</v>
      </c>
      <c r="K24" s="204">
        <v>1006</v>
      </c>
      <c r="L24" s="204">
        <v>505</v>
      </c>
      <c r="M24" s="205">
        <v>501</v>
      </c>
      <c r="N24" s="204">
        <v>683</v>
      </c>
      <c r="O24" s="204">
        <v>346</v>
      </c>
      <c r="P24" s="205">
        <v>337</v>
      </c>
      <c r="Q24" s="204">
        <v>323</v>
      </c>
      <c r="R24" s="204">
        <v>159</v>
      </c>
      <c r="S24" s="205">
        <v>164</v>
      </c>
      <c r="T24" s="204">
        <v>3756</v>
      </c>
      <c r="U24" s="204">
        <v>1966</v>
      </c>
      <c r="V24" s="205">
        <v>1790</v>
      </c>
      <c r="W24" s="204">
        <v>2175</v>
      </c>
      <c r="X24" s="204">
        <v>1089</v>
      </c>
      <c r="Y24" s="205">
        <v>1086</v>
      </c>
      <c r="Z24" s="204">
        <v>1581</v>
      </c>
      <c r="AA24" s="204">
        <v>877</v>
      </c>
      <c r="AB24" s="205">
        <v>704</v>
      </c>
      <c r="AC24" s="206">
        <v>8572</v>
      </c>
      <c r="AD24" s="206">
        <v>3427</v>
      </c>
      <c r="AE24" s="207">
        <v>5145</v>
      </c>
    </row>
    <row r="25" spans="1:31" s="35" customFormat="1" ht="13.5" customHeight="1" x14ac:dyDescent="0.2">
      <c r="A25" s="46" t="s">
        <v>38</v>
      </c>
      <c r="B25" s="200">
        <v>4144</v>
      </c>
      <c r="C25" s="200">
        <v>2188</v>
      </c>
      <c r="D25" s="201">
        <v>1956</v>
      </c>
      <c r="E25" s="200">
        <v>579</v>
      </c>
      <c r="F25" s="200">
        <v>317</v>
      </c>
      <c r="G25" s="201">
        <v>262</v>
      </c>
      <c r="H25" s="200">
        <v>3565</v>
      </c>
      <c r="I25" s="200">
        <v>1871</v>
      </c>
      <c r="J25" s="201">
        <v>1694</v>
      </c>
      <c r="K25" s="200">
        <v>1173</v>
      </c>
      <c r="L25" s="200">
        <v>573</v>
      </c>
      <c r="M25" s="201">
        <v>600</v>
      </c>
      <c r="N25" s="200">
        <v>850</v>
      </c>
      <c r="O25" s="200">
        <v>400</v>
      </c>
      <c r="P25" s="201">
        <v>450</v>
      </c>
      <c r="Q25" s="200">
        <v>323</v>
      </c>
      <c r="R25" s="200">
        <v>173</v>
      </c>
      <c r="S25" s="201">
        <v>150</v>
      </c>
      <c r="T25" s="200">
        <v>3793</v>
      </c>
      <c r="U25" s="200">
        <v>1912</v>
      </c>
      <c r="V25" s="201">
        <v>1881</v>
      </c>
      <c r="W25" s="200">
        <v>2320</v>
      </c>
      <c r="X25" s="200">
        <v>1094</v>
      </c>
      <c r="Y25" s="201">
        <v>1226</v>
      </c>
      <c r="Z25" s="200">
        <v>1473</v>
      </c>
      <c r="AA25" s="200">
        <v>818</v>
      </c>
      <c r="AB25" s="201">
        <v>655</v>
      </c>
      <c r="AC25" s="202">
        <v>9110</v>
      </c>
      <c r="AD25" s="202">
        <v>3749</v>
      </c>
      <c r="AE25" s="203">
        <v>5361</v>
      </c>
    </row>
    <row r="26" spans="1:31" s="164" customFormat="1" ht="13.5" customHeight="1" x14ac:dyDescent="0.2">
      <c r="A26" s="122">
        <v>2000</v>
      </c>
      <c r="B26" s="204">
        <v>6313</v>
      </c>
      <c r="C26" s="204">
        <v>3234</v>
      </c>
      <c r="D26" s="205">
        <v>3079</v>
      </c>
      <c r="E26" s="204">
        <v>2774</v>
      </c>
      <c r="F26" s="204">
        <v>1385</v>
      </c>
      <c r="G26" s="205">
        <v>1389</v>
      </c>
      <c r="H26" s="204">
        <v>3539</v>
      </c>
      <c r="I26" s="204">
        <v>1849</v>
      </c>
      <c r="J26" s="205">
        <v>1690</v>
      </c>
      <c r="K26" s="204">
        <v>1210</v>
      </c>
      <c r="L26" s="204">
        <v>593</v>
      </c>
      <c r="M26" s="205">
        <v>617</v>
      </c>
      <c r="N26" s="204">
        <v>880</v>
      </c>
      <c r="O26" s="204">
        <v>430</v>
      </c>
      <c r="P26" s="205">
        <v>450</v>
      </c>
      <c r="Q26" s="204">
        <v>330</v>
      </c>
      <c r="R26" s="204">
        <v>163</v>
      </c>
      <c r="S26" s="205">
        <v>167</v>
      </c>
      <c r="T26" s="204">
        <v>1969</v>
      </c>
      <c r="U26" s="204">
        <v>1033</v>
      </c>
      <c r="V26" s="205">
        <v>936</v>
      </c>
      <c r="W26" s="204">
        <v>560</v>
      </c>
      <c r="X26" s="204">
        <v>255</v>
      </c>
      <c r="Y26" s="205">
        <v>305</v>
      </c>
      <c r="Z26" s="204">
        <v>1409</v>
      </c>
      <c r="AA26" s="204">
        <v>778</v>
      </c>
      <c r="AB26" s="205">
        <v>631</v>
      </c>
      <c r="AC26" s="206">
        <v>9492</v>
      </c>
      <c r="AD26" s="206">
        <v>4860</v>
      </c>
      <c r="AE26" s="207">
        <v>4632</v>
      </c>
    </row>
    <row r="27" spans="1:31" s="35" customFormat="1" ht="13.5" customHeight="1" x14ac:dyDescent="0.2">
      <c r="A27" s="46" t="s">
        <v>39</v>
      </c>
      <c r="B27" s="200">
        <v>4249</v>
      </c>
      <c r="C27" s="200">
        <v>2286</v>
      </c>
      <c r="D27" s="201">
        <v>1963</v>
      </c>
      <c r="E27" s="200">
        <v>590</v>
      </c>
      <c r="F27" s="200">
        <v>302</v>
      </c>
      <c r="G27" s="201">
        <v>288</v>
      </c>
      <c r="H27" s="200">
        <v>3659</v>
      </c>
      <c r="I27" s="200">
        <v>1984</v>
      </c>
      <c r="J27" s="201">
        <v>1675</v>
      </c>
      <c r="K27" s="200">
        <v>1230</v>
      </c>
      <c r="L27" s="200">
        <v>602</v>
      </c>
      <c r="M27" s="201">
        <v>628</v>
      </c>
      <c r="N27" s="200">
        <v>921</v>
      </c>
      <c r="O27" s="200">
        <v>445</v>
      </c>
      <c r="P27" s="201">
        <v>476</v>
      </c>
      <c r="Q27" s="200">
        <v>309</v>
      </c>
      <c r="R27" s="200">
        <v>157</v>
      </c>
      <c r="S27" s="201">
        <v>152</v>
      </c>
      <c r="T27" s="200">
        <v>3730</v>
      </c>
      <c r="U27" s="200">
        <v>1900</v>
      </c>
      <c r="V27" s="201">
        <v>1830</v>
      </c>
      <c r="W27" s="200">
        <v>2278</v>
      </c>
      <c r="X27" s="200">
        <v>1111</v>
      </c>
      <c r="Y27" s="201">
        <v>1167</v>
      </c>
      <c r="Z27" s="200">
        <v>1452</v>
      </c>
      <c r="AA27" s="200">
        <v>789</v>
      </c>
      <c r="AB27" s="201">
        <v>663</v>
      </c>
      <c r="AC27" s="202">
        <v>9209</v>
      </c>
      <c r="AD27" s="202">
        <v>3789</v>
      </c>
      <c r="AE27" s="203">
        <v>5420</v>
      </c>
    </row>
    <row r="28" spans="1:31" s="35" customFormat="1" ht="13.5" customHeight="1" x14ac:dyDescent="0.2">
      <c r="A28" s="40" t="s">
        <v>40</v>
      </c>
      <c r="B28" s="204">
        <v>4954</v>
      </c>
      <c r="C28" s="204">
        <v>2550</v>
      </c>
      <c r="D28" s="205">
        <v>2404</v>
      </c>
      <c r="E28" s="204">
        <v>519</v>
      </c>
      <c r="F28" s="204">
        <v>258</v>
      </c>
      <c r="G28" s="205">
        <v>261</v>
      </c>
      <c r="H28" s="204">
        <v>4435</v>
      </c>
      <c r="I28" s="204">
        <v>2292</v>
      </c>
      <c r="J28" s="205">
        <v>2143</v>
      </c>
      <c r="K28" s="204">
        <v>1072</v>
      </c>
      <c r="L28" s="204">
        <v>559</v>
      </c>
      <c r="M28" s="205">
        <v>513</v>
      </c>
      <c r="N28" s="204">
        <v>717</v>
      </c>
      <c r="O28" s="204">
        <v>377</v>
      </c>
      <c r="P28" s="205">
        <v>340</v>
      </c>
      <c r="Q28" s="204">
        <v>355</v>
      </c>
      <c r="R28" s="204">
        <v>182</v>
      </c>
      <c r="S28" s="205">
        <v>173</v>
      </c>
      <c r="T28" s="204">
        <v>3690</v>
      </c>
      <c r="U28" s="204">
        <v>1923</v>
      </c>
      <c r="V28" s="205">
        <v>1767</v>
      </c>
      <c r="W28" s="204">
        <v>2102</v>
      </c>
      <c r="X28" s="204">
        <v>1055</v>
      </c>
      <c r="Y28" s="205">
        <v>1047</v>
      </c>
      <c r="Z28" s="204">
        <v>1588</v>
      </c>
      <c r="AA28" s="204">
        <v>868</v>
      </c>
      <c r="AB28" s="205">
        <v>720</v>
      </c>
      <c r="AC28" s="206">
        <v>9716</v>
      </c>
      <c r="AD28" s="206">
        <v>3338</v>
      </c>
      <c r="AE28" s="207">
        <v>6378</v>
      </c>
    </row>
    <row r="29" spans="1:31" s="35" customFormat="1" ht="13.5" customHeight="1" x14ac:dyDescent="0.2">
      <c r="A29" s="46" t="s">
        <v>41</v>
      </c>
      <c r="B29" s="200">
        <v>5031</v>
      </c>
      <c r="C29" s="200">
        <v>2591</v>
      </c>
      <c r="D29" s="201">
        <v>2440</v>
      </c>
      <c r="E29" s="200">
        <v>581</v>
      </c>
      <c r="F29" s="200">
        <v>310</v>
      </c>
      <c r="G29" s="201">
        <v>271</v>
      </c>
      <c r="H29" s="200">
        <v>4450</v>
      </c>
      <c r="I29" s="200">
        <v>2281</v>
      </c>
      <c r="J29" s="201">
        <v>2169</v>
      </c>
      <c r="K29" s="200">
        <v>1298</v>
      </c>
      <c r="L29" s="200">
        <v>636</v>
      </c>
      <c r="M29" s="201">
        <v>662</v>
      </c>
      <c r="N29" s="200">
        <v>877</v>
      </c>
      <c r="O29" s="200">
        <v>415</v>
      </c>
      <c r="P29" s="201">
        <v>462</v>
      </c>
      <c r="Q29" s="200">
        <v>421</v>
      </c>
      <c r="R29" s="200">
        <v>221</v>
      </c>
      <c r="S29" s="201">
        <v>200</v>
      </c>
      <c r="T29" s="200">
        <v>3837</v>
      </c>
      <c r="U29" s="200">
        <v>2011</v>
      </c>
      <c r="V29" s="201">
        <v>1826</v>
      </c>
      <c r="W29" s="200">
        <v>2258</v>
      </c>
      <c r="X29" s="200">
        <v>1113</v>
      </c>
      <c r="Y29" s="201">
        <v>1145</v>
      </c>
      <c r="Z29" s="200">
        <v>1579</v>
      </c>
      <c r="AA29" s="200">
        <v>898</v>
      </c>
      <c r="AB29" s="201">
        <v>681</v>
      </c>
      <c r="AC29" s="202">
        <v>10166</v>
      </c>
      <c r="AD29" s="202">
        <v>3716</v>
      </c>
      <c r="AE29" s="203">
        <v>6450</v>
      </c>
    </row>
    <row r="30" spans="1:31" s="35" customFormat="1" ht="13.5" customHeight="1" x14ac:dyDescent="0.2">
      <c r="A30" s="40" t="s">
        <v>42</v>
      </c>
      <c r="B30" s="204">
        <v>5075</v>
      </c>
      <c r="C30" s="204">
        <v>2646</v>
      </c>
      <c r="D30" s="205">
        <v>2429</v>
      </c>
      <c r="E30" s="204">
        <v>558</v>
      </c>
      <c r="F30" s="204">
        <v>302</v>
      </c>
      <c r="G30" s="205">
        <v>256</v>
      </c>
      <c r="H30" s="204">
        <v>4517</v>
      </c>
      <c r="I30" s="204">
        <v>2344</v>
      </c>
      <c r="J30" s="205">
        <v>2173</v>
      </c>
      <c r="K30" s="204">
        <v>1147</v>
      </c>
      <c r="L30" s="204">
        <v>598</v>
      </c>
      <c r="M30" s="205">
        <v>549</v>
      </c>
      <c r="N30" s="204">
        <v>697</v>
      </c>
      <c r="O30" s="204">
        <v>346</v>
      </c>
      <c r="P30" s="205">
        <v>351</v>
      </c>
      <c r="Q30" s="204">
        <v>450</v>
      </c>
      <c r="R30" s="204">
        <v>252</v>
      </c>
      <c r="S30" s="205">
        <v>198</v>
      </c>
      <c r="T30" s="204">
        <v>3530</v>
      </c>
      <c r="U30" s="204">
        <v>1839</v>
      </c>
      <c r="V30" s="205">
        <v>1691</v>
      </c>
      <c r="W30" s="204">
        <v>2084</v>
      </c>
      <c r="X30" s="204">
        <v>1018</v>
      </c>
      <c r="Y30" s="205">
        <v>1066</v>
      </c>
      <c r="Z30" s="204">
        <v>1446</v>
      </c>
      <c r="AA30" s="204">
        <v>821</v>
      </c>
      <c r="AB30" s="205">
        <v>625</v>
      </c>
      <c r="AC30" s="206">
        <v>9752</v>
      </c>
      <c r="AD30" s="206">
        <v>3339</v>
      </c>
      <c r="AE30" s="207">
        <v>6413</v>
      </c>
    </row>
    <row r="31" spans="1:31" s="35" customFormat="1" ht="13.5" customHeight="1" x14ac:dyDescent="0.2">
      <c r="A31" s="46" t="s">
        <v>43</v>
      </c>
      <c r="B31" s="200">
        <v>4694</v>
      </c>
      <c r="C31" s="200">
        <v>2455</v>
      </c>
      <c r="D31" s="201">
        <v>2239</v>
      </c>
      <c r="E31" s="200">
        <v>509</v>
      </c>
      <c r="F31" s="200">
        <v>273</v>
      </c>
      <c r="G31" s="201">
        <v>236</v>
      </c>
      <c r="H31" s="200">
        <v>4185</v>
      </c>
      <c r="I31" s="200">
        <v>2182</v>
      </c>
      <c r="J31" s="201">
        <v>2003</v>
      </c>
      <c r="K31" s="200">
        <v>1213</v>
      </c>
      <c r="L31" s="200">
        <v>612</v>
      </c>
      <c r="M31" s="201">
        <v>601</v>
      </c>
      <c r="N31" s="200">
        <v>833</v>
      </c>
      <c r="O31" s="200">
        <v>417</v>
      </c>
      <c r="P31" s="201">
        <v>416</v>
      </c>
      <c r="Q31" s="200">
        <v>380</v>
      </c>
      <c r="R31" s="200">
        <v>195</v>
      </c>
      <c r="S31" s="201">
        <v>185</v>
      </c>
      <c r="T31" s="200">
        <v>3645</v>
      </c>
      <c r="U31" s="200">
        <v>1867</v>
      </c>
      <c r="V31" s="201">
        <v>1778</v>
      </c>
      <c r="W31" s="200">
        <v>2160</v>
      </c>
      <c r="X31" s="200">
        <v>1038</v>
      </c>
      <c r="Y31" s="201">
        <v>1122</v>
      </c>
      <c r="Z31" s="200">
        <v>1485</v>
      </c>
      <c r="AA31" s="200">
        <v>829</v>
      </c>
      <c r="AB31" s="201">
        <v>656</v>
      </c>
      <c r="AC31" s="202">
        <v>9552</v>
      </c>
      <c r="AD31" s="202">
        <v>3502</v>
      </c>
      <c r="AE31" s="203">
        <v>6050</v>
      </c>
    </row>
    <row r="32" spans="1:31" s="35" customFormat="1" ht="13.5" customHeight="1" x14ac:dyDescent="0.2">
      <c r="A32" s="40" t="s">
        <v>44</v>
      </c>
      <c r="B32" s="204">
        <v>5115</v>
      </c>
      <c r="C32" s="204">
        <v>2668</v>
      </c>
      <c r="D32" s="205">
        <v>2447</v>
      </c>
      <c r="E32" s="204">
        <v>527</v>
      </c>
      <c r="F32" s="204">
        <v>267</v>
      </c>
      <c r="G32" s="205">
        <v>260</v>
      </c>
      <c r="H32" s="204">
        <v>4588</v>
      </c>
      <c r="I32" s="204">
        <v>2401</v>
      </c>
      <c r="J32" s="205">
        <v>2187</v>
      </c>
      <c r="K32" s="204">
        <v>1176</v>
      </c>
      <c r="L32" s="204">
        <v>586</v>
      </c>
      <c r="M32" s="205">
        <v>590</v>
      </c>
      <c r="N32" s="204">
        <v>793</v>
      </c>
      <c r="O32" s="204">
        <v>381</v>
      </c>
      <c r="P32" s="205">
        <v>412</v>
      </c>
      <c r="Q32" s="204">
        <v>383</v>
      </c>
      <c r="R32" s="204">
        <v>205</v>
      </c>
      <c r="S32" s="205">
        <v>178</v>
      </c>
      <c r="T32" s="204">
        <v>3641</v>
      </c>
      <c r="U32" s="204">
        <v>1873</v>
      </c>
      <c r="V32" s="205">
        <v>1768</v>
      </c>
      <c r="W32" s="204">
        <v>2061</v>
      </c>
      <c r="X32" s="204">
        <v>997</v>
      </c>
      <c r="Y32" s="205">
        <v>1064</v>
      </c>
      <c r="Z32" s="204">
        <v>1580</v>
      </c>
      <c r="AA32" s="204">
        <v>876</v>
      </c>
      <c r="AB32" s="205">
        <v>704</v>
      </c>
      <c r="AC32" s="206">
        <v>9932</v>
      </c>
      <c r="AD32" s="206">
        <v>3381</v>
      </c>
      <c r="AE32" s="207">
        <v>6551</v>
      </c>
    </row>
    <row r="33" spans="1:33" s="35" customFormat="1" ht="13.5" customHeight="1" x14ac:dyDescent="0.2">
      <c r="A33" s="46" t="s">
        <v>45</v>
      </c>
      <c r="B33" s="200">
        <v>5754</v>
      </c>
      <c r="C33" s="200">
        <v>3054</v>
      </c>
      <c r="D33" s="201">
        <v>2700</v>
      </c>
      <c r="E33" s="200">
        <v>556</v>
      </c>
      <c r="F33" s="200">
        <v>285</v>
      </c>
      <c r="G33" s="201">
        <v>271</v>
      </c>
      <c r="H33" s="200">
        <v>5198</v>
      </c>
      <c r="I33" s="200">
        <v>2769</v>
      </c>
      <c r="J33" s="201">
        <v>2429</v>
      </c>
      <c r="K33" s="200">
        <v>1288</v>
      </c>
      <c r="L33" s="200">
        <v>672</v>
      </c>
      <c r="M33" s="201">
        <v>616</v>
      </c>
      <c r="N33" s="200">
        <v>892</v>
      </c>
      <c r="O33" s="200">
        <v>456</v>
      </c>
      <c r="P33" s="201">
        <v>436</v>
      </c>
      <c r="Q33" s="200">
        <v>396</v>
      </c>
      <c r="R33" s="200">
        <v>216</v>
      </c>
      <c r="S33" s="201">
        <v>180</v>
      </c>
      <c r="T33" s="200">
        <v>3741</v>
      </c>
      <c r="U33" s="200">
        <v>1904</v>
      </c>
      <c r="V33" s="201">
        <v>1837</v>
      </c>
      <c r="W33" s="200">
        <v>2167</v>
      </c>
      <c r="X33" s="200">
        <v>1032</v>
      </c>
      <c r="Y33" s="201">
        <v>1135</v>
      </c>
      <c r="Z33" s="200">
        <v>1574</v>
      </c>
      <c r="AA33" s="200">
        <v>872</v>
      </c>
      <c r="AB33" s="201">
        <v>702</v>
      </c>
      <c r="AC33" s="202">
        <v>10783</v>
      </c>
      <c r="AD33" s="202">
        <v>3615</v>
      </c>
      <c r="AE33" s="203">
        <v>7168</v>
      </c>
    </row>
    <row r="34" spans="1:33" s="35" customFormat="1" ht="13.5" customHeight="1" x14ac:dyDescent="0.2">
      <c r="A34" s="40" t="s">
        <v>46</v>
      </c>
      <c r="B34" s="204">
        <v>7110</v>
      </c>
      <c r="C34" s="204">
        <v>3841</v>
      </c>
      <c r="D34" s="205">
        <v>3269</v>
      </c>
      <c r="E34" s="204">
        <v>554</v>
      </c>
      <c r="F34" s="204">
        <v>295</v>
      </c>
      <c r="G34" s="205">
        <v>259</v>
      </c>
      <c r="H34" s="204">
        <v>6556</v>
      </c>
      <c r="I34" s="204">
        <v>3546</v>
      </c>
      <c r="J34" s="205">
        <v>3010</v>
      </c>
      <c r="K34" s="204">
        <v>1426</v>
      </c>
      <c r="L34" s="204">
        <v>730</v>
      </c>
      <c r="M34" s="205">
        <v>696</v>
      </c>
      <c r="N34" s="204">
        <v>876</v>
      </c>
      <c r="O34" s="204">
        <v>435</v>
      </c>
      <c r="P34" s="205">
        <v>441</v>
      </c>
      <c r="Q34" s="204">
        <v>550</v>
      </c>
      <c r="R34" s="204">
        <v>295</v>
      </c>
      <c r="S34" s="205">
        <v>255</v>
      </c>
      <c r="T34" s="204">
        <v>3827</v>
      </c>
      <c r="U34" s="204">
        <v>1942</v>
      </c>
      <c r="V34" s="205">
        <v>1885</v>
      </c>
      <c r="W34" s="204">
        <v>2127</v>
      </c>
      <c r="X34" s="204">
        <v>978</v>
      </c>
      <c r="Y34" s="205">
        <v>1149</v>
      </c>
      <c r="Z34" s="204">
        <v>1700</v>
      </c>
      <c r="AA34" s="204">
        <v>964</v>
      </c>
      <c r="AB34" s="205">
        <v>736</v>
      </c>
      <c r="AC34" s="206">
        <v>12363</v>
      </c>
      <c r="AD34" s="206">
        <v>3557</v>
      </c>
      <c r="AE34" s="207">
        <v>8806</v>
      </c>
    </row>
    <row r="35" spans="1:33" s="35" customFormat="1" ht="13.5" customHeight="1" x14ac:dyDescent="0.2">
      <c r="A35" s="46" t="s">
        <v>18</v>
      </c>
      <c r="B35" s="200">
        <v>6066</v>
      </c>
      <c r="C35" s="200">
        <v>3195</v>
      </c>
      <c r="D35" s="201">
        <v>2871</v>
      </c>
      <c r="E35" s="200">
        <v>522</v>
      </c>
      <c r="F35" s="200">
        <v>266</v>
      </c>
      <c r="G35" s="201">
        <v>256</v>
      </c>
      <c r="H35" s="200">
        <v>5544</v>
      </c>
      <c r="I35" s="200">
        <v>2929</v>
      </c>
      <c r="J35" s="201">
        <v>2615</v>
      </c>
      <c r="K35" s="200">
        <v>1363</v>
      </c>
      <c r="L35" s="200">
        <v>705</v>
      </c>
      <c r="M35" s="201">
        <v>658</v>
      </c>
      <c r="N35" s="200">
        <v>857</v>
      </c>
      <c r="O35" s="200">
        <v>435</v>
      </c>
      <c r="P35" s="201">
        <v>422</v>
      </c>
      <c r="Q35" s="200">
        <v>506</v>
      </c>
      <c r="R35" s="200">
        <v>270</v>
      </c>
      <c r="S35" s="201">
        <v>236</v>
      </c>
      <c r="T35" s="200">
        <v>3921</v>
      </c>
      <c r="U35" s="200">
        <v>2044</v>
      </c>
      <c r="V35" s="201">
        <v>1877</v>
      </c>
      <c r="W35" s="200">
        <v>2176</v>
      </c>
      <c r="X35" s="200">
        <v>1030</v>
      </c>
      <c r="Y35" s="201">
        <v>1146</v>
      </c>
      <c r="Z35" s="200">
        <v>1745</v>
      </c>
      <c r="AA35" s="200">
        <v>1014</v>
      </c>
      <c r="AB35" s="201">
        <v>731</v>
      </c>
      <c r="AC35" s="202">
        <v>11350</v>
      </c>
      <c r="AD35" s="202">
        <v>3555</v>
      </c>
      <c r="AE35" s="203">
        <v>7795</v>
      </c>
    </row>
    <row r="36" spans="1:33" s="35" customFormat="1" ht="13.5" customHeight="1" x14ac:dyDescent="0.2">
      <c r="A36" s="40">
        <v>2010</v>
      </c>
      <c r="B36" s="204">
        <v>6888</v>
      </c>
      <c r="C36" s="204">
        <v>3591</v>
      </c>
      <c r="D36" s="205">
        <v>3297</v>
      </c>
      <c r="E36" s="204">
        <v>566</v>
      </c>
      <c r="F36" s="204">
        <v>280</v>
      </c>
      <c r="G36" s="205">
        <v>286</v>
      </c>
      <c r="H36" s="204">
        <v>6322</v>
      </c>
      <c r="I36" s="204">
        <v>3311</v>
      </c>
      <c r="J36" s="205">
        <v>3011</v>
      </c>
      <c r="K36" s="204">
        <v>1415</v>
      </c>
      <c r="L36" s="204">
        <v>717</v>
      </c>
      <c r="M36" s="205">
        <v>698</v>
      </c>
      <c r="N36" s="204">
        <v>863</v>
      </c>
      <c r="O36" s="204">
        <v>421</v>
      </c>
      <c r="P36" s="205">
        <v>442</v>
      </c>
      <c r="Q36" s="204">
        <v>552</v>
      </c>
      <c r="R36" s="204">
        <v>296</v>
      </c>
      <c r="S36" s="205">
        <v>256</v>
      </c>
      <c r="T36" s="204">
        <v>4074</v>
      </c>
      <c r="U36" s="204">
        <v>2114</v>
      </c>
      <c r="V36" s="205">
        <v>1960</v>
      </c>
      <c r="W36" s="204">
        <v>2196</v>
      </c>
      <c r="X36" s="204">
        <v>1051</v>
      </c>
      <c r="Y36" s="205">
        <v>1145</v>
      </c>
      <c r="Z36" s="204">
        <v>1878</v>
      </c>
      <c r="AA36" s="204">
        <v>1063</v>
      </c>
      <c r="AB36" s="205">
        <v>815</v>
      </c>
      <c r="AC36" s="206">
        <v>12377</v>
      </c>
      <c r="AD36" s="206">
        <v>3625</v>
      </c>
      <c r="AE36" s="207">
        <v>8752</v>
      </c>
    </row>
    <row r="37" spans="1:33" s="35" customFormat="1" ht="13.5" customHeight="1" x14ac:dyDescent="0.2">
      <c r="A37" s="46" t="s">
        <v>13</v>
      </c>
      <c r="B37" s="200">
        <v>6754</v>
      </c>
      <c r="C37" s="200">
        <v>3560</v>
      </c>
      <c r="D37" s="201">
        <v>3194</v>
      </c>
      <c r="E37" s="200">
        <v>765</v>
      </c>
      <c r="F37" s="200">
        <v>410</v>
      </c>
      <c r="G37" s="201">
        <v>355</v>
      </c>
      <c r="H37" s="200">
        <v>5989</v>
      </c>
      <c r="I37" s="200">
        <v>3150</v>
      </c>
      <c r="J37" s="201">
        <v>2839</v>
      </c>
      <c r="K37" s="200">
        <v>1651</v>
      </c>
      <c r="L37" s="200">
        <v>820</v>
      </c>
      <c r="M37" s="201">
        <v>831</v>
      </c>
      <c r="N37" s="200">
        <v>1051</v>
      </c>
      <c r="O37" s="200">
        <v>499</v>
      </c>
      <c r="P37" s="201">
        <v>552</v>
      </c>
      <c r="Q37" s="200">
        <v>600</v>
      </c>
      <c r="R37" s="200">
        <v>321</v>
      </c>
      <c r="S37" s="201">
        <v>279</v>
      </c>
      <c r="T37" s="200">
        <v>4934</v>
      </c>
      <c r="U37" s="200">
        <v>2563</v>
      </c>
      <c r="V37" s="201">
        <v>2371</v>
      </c>
      <c r="W37" s="200">
        <v>2582</v>
      </c>
      <c r="X37" s="200">
        <v>1223</v>
      </c>
      <c r="Y37" s="201">
        <v>1359</v>
      </c>
      <c r="Z37" s="200">
        <v>2352</v>
      </c>
      <c r="AA37" s="200">
        <v>1340</v>
      </c>
      <c r="AB37" s="201">
        <v>1012</v>
      </c>
      <c r="AC37" s="202">
        <v>13339</v>
      </c>
      <c r="AD37" s="202">
        <v>4398</v>
      </c>
      <c r="AE37" s="203">
        <v>8941</v>
      </c>
    </row>
    <row r="38" spans="1:33" s="35" customFormat="1" ht="13.5" customHeight="1" x14ac:dyDescent="0.2">
      <c r="A38" s="40" t="s">
        <v>15</v>
      </c>
      <c r="B38" s="204">
        <v>7228</v>
      </c>
      <c r="C38" s="204">
        <v>3917</v>
      </c>
      <c r="D38" s="205">
        <v>3311</v>
      </c>
      <c r="E38" s="204">
        <v>839</v>
      </c>
      <c r="F38" s="204">
        <v>419</v>
      </c>
      <c r="G38" s="205">
        <v>420</v>
      </c>
      <c r="H38" s="204">
        <v>6389</v>
      </c>
      <c r="I38" s="204">
        <v>3498</v>
      </c>
      <c r="J38" s="205">
        <v>2891</v>
      </c>
      <c r="K38" s="204">
        <v>1437</v>
      </c>
      <c r="L38" s="204">
        <v>697</v>
      </c>
      <c r="M38" s="205">
        <v>740</v>
      </c>
      <c r="N38" s="204">
        <v>883</v>
      </c>
      <c r="O38" s="204">
        <v>425</v>
      </c>
      <c r="P38" s="205">
        <v>458</v>
      </c>
      <c r="Q38" s="204">
        <v>554</v>
      </c>
      <c r="R38" s="204">
        <v>272</v>
      </c>
      <c r="S38" s="205">
        <v>282</v>
      </c>
      <c r="T38" s="204">
        <v>4483</v>
      </c>
      <c r="U38" s="204">
        <v>2363</v>
      </c>
      <c r="V38" s="205">
        <v>2120</v>
      </c>
      <c r="W38" s="204">
        <v>2191</v>
      </c>
      <c r="X38" s="204">
        <v>1052</v>
      </c>
      <c r="Y38" s="205">
        <v>1139</v>
      </c>
      <c r="Z38" s="204">
        <v>2292</v>
      </c>
      <c r="AA38" s="204">
        <v>1311</v>
      </c>
      <c r="AB38" s="205">
        <v>981</v>
      </c>
      <c r="AC38" s="206">
        <v>13148</v>
      </c>
      <c r="AD38" s="206">
        <v>3913</v>
      </c>
      <c r="AE38" s="207">
        <v>9235</v>
      </c>
    </row>
    <row r="39" spans="1:33" s="35" customFormat="1" ht="13.5" customHeight="1" x14ac:dyDescent="0.2">
      <c r="A39" s="46" t="s">
        <v>16</v>
      </c>
      <c r="B39" s="200">
        <v>7860</v>
      </c>
      <c r="C39" s="200">
        <v>4133</v>
      </c>
      <c r="D39" s="201">
        <v>3727</v>
      </c>
      <c r="E39" s="200">
        <v>798</v>
      </c>
      <c r="F39" s="200">
        <v>414</v>
      </c>
      <c r="G39" s="201">
        <v>384</v>
      </c>
      <c r="H39" s="200">
        <v>7062</v>
      </c>
      <c r="I39" s="200">
        <v>3719</v>
      </c>
      <c r="J39" s="201">
        <v>3343</v>
      </c>
      <c r="K39" s="200">
        <v>1438</v>
      </c>
      <c r="L39" s="200">
        <v>718</v>
      </c>
      <c r="M39" s="201">
        <v>720</v>
      </c>
      <c r="N39" s="200">
        <v>841</v>
      </c>
      <c r="O39" s="200">
        <v>407</v>
      </c>
      <c r="P39" s="201">
        <v>434</v>
      </c>
      <c r="Q39" s="200">
        <v>597</v>
      </c>
      <c r="R39" s="200">
        <v>311</v>
      </c>
      <c r="S39" s="201">
        <v>286</v>
      </c>
      <c r="T39" s="200">
        <v>4859</v>
      </c>
      <c r="U39" s="200">
        <v>2522</v>
      </c>
      <c r="V39" s="201">
        <v>2337</v>
      </c>
      <c r="W39" s="200">
        <v>2366</v>
      </c>
      <c r="X39" s="200">
        <v>1108</v>
      </c>
      <c r="Y39" s="201">
        <v>1258</v>
      </c>
      <c r="Z39" s="200">
        <v>2493</v>
      </c>
      <c r="AA39" s="200">
        <v>1414</v>
      </c>
      <c r="AB39" s="201">
        <v>1079</v>
      </c>
      <c r="AC39" s="202">
        <v>14157</v>
      </c>
      <c r="AD39" s="202">
        <v>4005</v>
      </c>
      <c r="AE39" s="203">
        <v>10152</v>
      </c>
    </row>
    <row r="40" spans="1:33" s="35" customFormat="1" ht="13.5" customHeight="1" x14ac:dyDescent="0.2">
      <c r="A40" s="40" t="s">
        <v>17</v>
      </c>
      <c r="B40" s="204">
        <v>6489</v>
      </c>
      <c r="C40" s="204">
        <v>3439</v>
      </c>
      <c r="D40" s="205">
        <v>3050</v>
      </c>
      <c r="E40" s="204">
        <v>742</v>
      </c>
      <c r="F40" s="204">
        <v>385</v>
      </c>
      <c r="G40" s="205">
        <v>357</v>
      </c>
      <c r="H40" s="204">
        <v>5747</v>
      </c>
      <c r="I40" s="204">
        <v>3054</v>
      </c>
      <c r="J40" s="205">
        <v>2693</v>
      </c>
      <c r="K40" s="204">
        <v>1477</v>
      </c>
      <c r="L40" s="204">
        <v>772</v>
      </c>
      <c r="M40" s="205">
        <v>705</v>
      </c>
      <c r="N40" s="204">
        <v>890</v>
      </c>
      <c r="O40" s="204">
        <v>439</v>
      </c>
      <c r="P40" s="205">
        <v>451</v>
      </c>
      <c r="Q40" s="204">
        <v>587</v>
      </c>
      <c r="R40" s="204">
        <v>333</v>
      </c>
      <c r="S40" s="205">
        <v>254</v>
      </c>
      <c r="T40" s="204">
        <v>4985</v>
      </c>
      <c r="U40" s="204">
        <v>2653</v>
      </c>
      <c r="V40" s="205">
        <v>2332</v>
      </c>
      <c r="W40" s="204">
        <v>2317</v>
      </c>
      <c r="X40" s="204">
        <v>1124</v>
      </c>
      <c r="Y40" s="205">
        <v>1193</v>
      </c>
      <c r="Z40" s="204">
        <v>2668</v>
      </c>
      <c r="AA40" s="204">
        <v>1529</v>
      </c>
      <c r="AB40" s="205">
        <v>1139</v>
      </c>
      <c r="AC40" s="206">
        <v>12951</v>
      </c>
      <c r="AD40" s="206">
        <v>3949</v>
      </c>
      <c r="AE40" s="207">
        <v>9002</v>
      </c>
    </row>
    <row r="41" spans="1:33" s="35" customFormat="1" ht="13.5" customHeight="1" x14ac:dyDescent="0.2">
      <c r="A41" s="46">
        <v>2015</v>
      </c>
      <c r="B41" s="200">
        <v>7244</v>
      </c>
      <c r="C41" s="200">
        <v>3735</v>
      </c>
      <c r="D41" s="201">
        <v>3509</v>
      </c>
      <c r="E41" s="200">
        <v>767</v>
      </c>
      <c r="F41" s="200">
        <v>429</v>
      </c>
      <c r="G41" s="201">
        <v>338</v>
      </c>
      <c r="H41" s="200">
        <v>6477</v>
      </c>
      <c r="I41" s="200">
        <v>3306</v>
      </c>
      <c r="J41" s="201">
        <v>3171</v>
      </c>
      <c r="K41" s="200">
        <v>1714</v>
      </c>
      <c r="L41" s="200">
        <v>882</v>
      </c>
      <c r="M41" s="201">
        <v>832</v>
      </c>
      <c r="N41" s="200">
        <v>1009</v>
      </c>
      <c r="O41" s="200">
        <v>492</v>
      </c>
      <c r="P41" s="201">
        <v>517</v>
      </c>
      <c r="Q41" s="200">
        <v>705</v>
      </c>
      <c r="R41" s="200">
        <v>390</v>
      </c>
      <c r="S41" s="201">
        <v>315</v>
      </c>
      <c r="T41" s="200">
        <v>5330</v>
      </c>
      <c r="U41" s="200">
        <v>2870</v>
      </c>
      <c r="V41" s="201">
        <v>2460</v>
      </c>
      <c r="W41" s="200">
        <v>2444</v>
      </c>
      <c r="X41" s="200">
        <v>1203</v>
      </c>
      <c r="Y41" s="201">
        <v>1241</v>
      </c>
      <c r="Z41" s="200">
        <v>2886</v>
      </c>
      <c r="AA41" s="200">
        <v>1667</v>
      </c>
      <c r="AB41" s="201">
        <v>1219</v>
      </c>
      <c r="AC41" s="202">
        <v>14288</v>
      </c>
      <c r="AD41" s="202">
        <v>4220</v>
      </c>
      <c r="AE41" s="203">
        <v>10068</v>
      </c>
    </row>
    <row r="42" spans="1:33" s="96" customFormat="1" ht="13.5" customHeight="1" x14ac:dyDescent="0.2">
      <c r="A42" s="98">
        <v>2016</v>
      </c>
      <c r="B42" s="204">
        <v>7339</v>
      </c>
      <c r="C42" s="204">
        <v>3904</v>
      </c>
      <c r="D42" s="205">
        <v>3435</v>
      </c>
      <c r="E42" s="204">
        <v>733</v>
      </c>
      <c r="F42" s="204">
        <v>399</v>
      </c>
      <c r="G42" s="205">
        <v>334</v>
      </c>
      <c r="H42" s="204">
        <v>6606</v>
      </c>
      <c r="I42" s="204">
        <v>3505</v>
      </c>
      <c r="J42" s="205">
        <v>3101</v>
      </c>
      <c r="K42" s="204">
        <v>1763</v>
      </c>
      <c r="L42" s="204">
        <v>898</v>
      </c>
      <c r="M42" s="205">
        <v>865</v>
      </c>
      <c r="N42" s="204">
        <v>1043</v>
      </c>
      <c r="O42" s="204">
        <v>506</v>
      </c>
      <c r="P42" s="205">
        <v>537</v>
      </c>
      <c r="Q42" s="204">
        <v>720</v>
      </c>
      <c r="R42" s="204">
        <v>392</v>
      </c>
      <c r="S42" s="205">
        <v>328</v>
      </c>
      <c r="T42" s="204">
        <v>5808</v>
      </c>
      <c r="U42" s="204">
        <v>3101</v>
      </c>
      <c r="V42" s="205">
        <v>2707</v>
      </c>
      <c r="W42" s="204">
        <v>2681</v>
      </c>
      <c r="X42" s="204">
        <v>1275</v>
      </c>
      <c r="Y42" s="205">
        <v>1406</v>
      </c>
      <c r="Z42" s="204">
        <v>3127</v>
      </c>
      <c r="AA42" s="204">
        <v>1826</v>
      </c>
      <c r="AB42" s="205">
        <v>1301</v>
      </c>
      <c r="AC42" s="206">
        <v>14910</v>
      </c>
      <c r="AD42" s="206">
        <v>4457</v>
      </c>
      <c r="AE42" s="207">
        <v>10453</v>
      </c>
    </row>
    <row r="43" spans="1:33" s="140" customFormat="1" ht="13.5" customHeight="1" x14ac:dyDescent="0.2">
      <c r="A43" s="141">
        <v>2017</v>
      </c>
      <c r="B43" s="200">
        <v>7191</v>
      </c>
      <c r="C43" s="200">
        <v>3691</v>
      </c>
      <c r="D43" s="201">
        <v>3500</v>
      </c>
      <c r="E43" s="200">
        <v>780</v>
      </c>
      <c r="F43" s="200">
        <v>408</v>
      </c>
      <c r="G43" s="201">
        <v>372</v>
      </c>
      <c r="H43" s="200">
        <v>6411</v>
      </c>
      <c r="I43" s="200">
        <v>3283</v>
      </c>
      <c r="J43" s="201">
        <v>3128</v>
      </c>
      <c r="K43" s="200">
        <v>1633</v>
      </c>
      <c r="L43" s="200">
        <v>826</v>
      </c>
      <c r="M43" s="201">
        <v>807</v>
      </c>
      <c r="N43" s="200">
        <v>933</v>
      </c>
      <c r="O43" s="200">
        <v>447</v>
      </c>
      <c r="P43" s="201">
        <v>486</v>
      </c>
      <c r="Q43" s="200">
        <v>700</v>
      </c>
      <c r="R43" s="200">
        <v>379</v>
      </c>
      <c r="S43" s="201">
        <v>321</v>
      </c>
      <c r="T43" s="200">
        <v>5409</v>
      </c>
      <c r="U43" s="200">
        <v>2850</v>
      </c>
      <c r="V43" s="201">
        <v>2559</v>
      </c>
      <c r="W43" s="200">
        <v>2526</v>
      </c>
      <c r="X43" s="200">
        <v>1183</v>
      </c>
      <c r="Y43" s="201">
        <v>1343</v>
      </c>
      <c r="Z43" s="200">
        <v>2883</v>
      </c>
      <c r="AA43" s="200">
        <v>1667</v>
      </c>
      <c r="AB43" s="201">
        <v>1216</v>
      </c>
      <c r="AC43" s="202">
        <v>14233</v>
      </c>
      <c r="AD43" s="202">
        <v>4239</v>
      </c>
      <c r="AE43" s="203">
        <v>9994</v>
      </c>
    </row>
    <row r="44" spans="1:33" s="164" customFormat="1" ht="13.5" customHeight="1" x14ac:dyDescent="0.2">
      <c r="A44" s="122">
        <v>2018</v>
      </c>
      <c r="B44" s="204">
        <v>6973</v>
      </c>
      <c r="C44" s="204">
        <v>3622</v>
      </c>
      <c r="D44" s="205">
        <v>3351</v>
      </c>
      <c r="E44" s="204">
        <v>774</v>
      </c>
      <c r="F44" s="204">
        <v>417</v>
      </c>
      <c r="G44" s="205">
        <v>357</v>
      </c>
      <c r="H44" s="204">
        <v>6199</v>
      </c>
      <c r="I44" s="204">
        <v>3205</v>
      </c>
      <c r="J44" s="205">
        <v>2994</v>
      </c>
      <c r="K44" s="204">
        <v>1799</v>
      </c>
      <c r="L44" s="204">
        <v>910</v>
      </c>
      <c r="M44" s="205">
        <v>889</v>
      </c>
      <c r="N44" s="204">
        <v>1036</v>
      </c>
      <c r="O44" s="204">
        <v>495</v>
      </c>
      <c r="P44" s="205">
        <v>541</v>
      </c>
      <c r="Q44" s="204">
        <v>763</v>
      </c>
      <c r="R44" s="204">
        <v>415</v>
      </c>
      <c r="S44" s="205">
        <v>348</v>
      </c>
      <c r="T44" s="204">
        <v>5378</v>
      </c>
      <c r="U44" s="204">
        <v>2936</v>
      </c>
      <c r="V44" s="205">
        <v>2442</v>
      </c>
      <c r="W44" s="204">
        <v>2572</v>
      </c>
      <c r="X44" s="204">
        <v>1234</v>
      </c>
      <c r="Y44" s="205">
        <v>1338</v>
      </c>
      <c r="Z44" s="204">
        <v>2806</v>
      </c>
      <c r="AA44" s="204">
        <v>1702</v>
      </c>
      <c r="AB44" s="205">
        <v>1104</v>
      </c>
      <c r="AC44" s="206">
        <v>14150</v>
      </c>
      <c r="AD44" s="206">
        <v>4382</v>
      </c>
      <c r="AE44" s="207">
        <v>9768</v>
      </c>
    </row>
    <row r="45" spans="1:33" s="164" customFormat="1" ht="13.5" customHeight="1" x14ac:dyDescent="0.2">
      <c r="A45" s="146">
        <v>2019</v>
      </c>
      <c r="B45" s="200">
        <v>6425</v>
      </c>
      <c r="C45" s="200">
        <v>3335</v>
      </c>
      <c r="D45" s="201">
        <v>3090</v>
      </c>
      <c r="E45" s="200">
        <v>750</v>
      </c>
      <c r="F45" s="200">
        <v>379</v>
      </c>
      <c r="G45" s="201">
        <v>371</v>
      </c>
      <c r="H45" s="200">
        <v>5675</v>
      </c>
      <c r="I45" s="200">
        <v>2956</v>
      </c>
      <c r="J45" s="201">
        <v>2719</v>
      </c>
      <c r="K45" s="200">
        <v>1798</v>
      </c>
      <c r="L45" s="200">
        <v>898</v>
      </c>
      <c r="M45" s="201">
        <v>900</v>
      </c>
      <c r="N45" s="200">
        <v>1006</v>
      </c>
      <c r="O45" s="200">
        <v>471</v>
      </c>
      <c r="P45" s="201">
        <v>535</v>
      </c>
      <c r="Q45" s="200">
        <v>792</v>
      </c>
      <c r="R45" s="200">
        <v>427</v>
      </c>
      <c r="S45" s="201">
        <v>365</v>
      </c>
      <c r="T45" s="200">
        <v>5539</v>
      </c>
      <c r="U45" s="200">
        <v>2880</v>
      </c>
      <c r="V45" s="201">
        <v>2659</v>
      </c>
      <c r="W45" s="200">
        <v>2747</v>
      </c>
      <c r="X45" s="200">
        <v>1283</v>
      </c>
      <c r="Y45" s="201">
        <v>1464</v>
      </c>
      <c r="Z45" s="215">
        <v>2792</v>
      </c>
      <c r="AA45" s="200">
        <v>1597</v>
      </c>
      <c r="AB45" s="201">
        <v>1195</v>
      </c>
      <c r="AC45" s="202">
        <v>13762</v>
      </c>
      <c r="AD45" s="202">
        <v>4503</v>
      </c>
      <c r="AE45" s="203">
        <v>9259</v>
      </c>
      <c r="AG45" s="221"/>
    </row>
    <row r="46" spans="1:33" s="164" customFormat="1" ht="13.5" customHeight="1" x14ac:dyDescent="0.2">
      <c r="A46" s="122">
        <v>2020</v>
      </c>
      <c r="B46" s="204">
        <v>6855</v>
      </c>
      <c r="C46" s="204">
        <v>3553</v>
      </c>
      <c r="D46" s="205">
        <v>3302</v>
      </c>
      <c r="E46" s="204">
        <v>729</v>
      </c>
      <c r="F46" s="204">
        <v>386</v>
      </c>
      <c r="G46" s="205">
        <v>343</v>
      </c>
      <c r="H46" s="204">
        <v>6126</v>
      </c>
      <c r="I46" s="204">
        <v>3167</v>
      </c>
      <c r="J46" s="205">
        <v>2959</v>
      </c>
      <c r="K46" s="204">
        <v>1726</v>
      </c>
      <c r="L46" s="204">
        <v>839</v>
      </c>
      <c r="M46" s="205">
        <v>887</v>
      </c>
      <c r="N46" s="204">
        <v>983</v>
      </c>
      <c r="O46" s="204">
        <v>452</v>
      </c>
      <c r="P46" s="205">
        <v>531</v>
      </c>
      <c r="Q46" s="204">
        <v>743</v>
      </c>
      <c r="R46" s="204">
        <v>387</v>
      </c>
      <c r="S46" s="205">
        <v>356</v>
      </c>
      <c r="T46" s="204">
        <v>5409</v>
      </c>
      <c r="U46" s="204">
        <v>2806</v>
      </c>
      <c r="V46" s="205">
        <v>2603</v>
      </c>
      <c r="W46" s="204">
        <v>2840</v>
      </c>
      <c r="X46" s="204">
        <v>1353</v>
      </c>
      <c r="Y46" s="205">
        <v>1487</v>
      </c>
      <c r="Z46" s="204">
        <v>2569</v>
      </c>
      <c r="AA46" s="204">
        <v>1453</v>
      </c>
      <c r="AB46" s="205">
        <v>1116</v>
      </c>
      <c r="AC46" s="206">
        <v>13990</v>
      </c>
      <c r="AD46" s="206">
        <v>4552</v>
      </c>
      <c r="AE46" s="207">
        <v>9438</v>
      </c>
    </row>
    <row r="47" spans="1:33" s="164" customFormat="1" ht="13.5" customHeight="1" x14ac:dyDescent="0.2">
      <c r="A47" s="146">
        <v>2021</v>
      </c>
      <c r="B47" s="200">
        <v>6663</v>
      </c>
      <c r="C47" s="200">
        <v>3388</v>
      </c>
      <c r="D47" s="201">
        <v>3275</v>
      </c>
      <c r="E47" s="200">
        <v>688</v>
      </c>
      <c r="F47" s="200">
        <v>373</v>
      </c>
      <c r="G47" s="201">
        <v>315</v>
      </c>
      <c r="H47" s="200">
        <v>5975</v>
      </c>
      <c r="I47" s="200">
        <v>3015</v>
      </c>
      <c r="J47" s="201">
        <v>2960</v>
      </c>
      <c r="K47" s="200">
        <v>1789</v>
      </c>
      <c r="L47" s="200">
        <v>863</v>
      </c>
      <c r="M47" s="201">
        <v>926</v>
      </c>
      <c r="N47" s="200">
        <v>1008</v>
      </c>
      <c r="O47" s="200">
        <v>445</v>
      </c>
      <c r="P47" s="201">
        <v>563</v>
      </c>
      <c r="Q47" s="200">
        <v>781</v>
      </c>
      <c r="R47" s="200">
        <v>418</v>
      </c>
      <c r="S47" s="201">
        <v>363</v>
      </c>
      <c r="T47" s="200">
        <v>5429</v>
      </c>
      <c r="U47" s="200">
        <v>2824</v>
      </c>
      <c r="V47" s="201">
        <v>2605</v>
      </c>
      <c r="W47" s="200">
        <v>2650</v>
      </c>
      <c r="X47" s="200">
        <v>1273</v>
      </c>
      <c r="Y47" s="201">
        <v>1377</v>
      </c>
      <c r="Z47" s="215">
        <v>2779</v>
      </c>
      <c r="AA47" s="200">
        <v>1551</v>
      </c>
      <c r="AB47" s="201">
        <v>1228</v>
      </c>
      <c r="AC47" s="202">
        <v>13881</v>
      </c>
      <c r="AD47" s="202">
        <v>4346</v>
      </c>
      <c r="AE47" s="203">
        <v>9535</v>
      </c>
      <c r="AG47" s="221"/>
    </row>
    <row r="48" spans="1:33" s="164" customFormat="1" ht="13.5" customHeight="1" x14ac:dyDescent="0.2">
      <c r="A48" s="122">
        <v>2022</v>
      </c>
      <c r="B48" s="204">
        <v>7345</v>
      </c>
      <c r="C48" s="204">
        <v>3820</v>
      </c>
      <c r="D48" s="205">
        <v>3525</v>
      </c>
      <c r="E48" s="204">
        <v>655</v>
      </c>
      <c r="F48" s="204">
        <v>327</v>
      </c>
      <c r="G48" s="205">
        <v>328</v>
      </c>
      <c r="H48" s="204">
        <v>6690</v>
      </c>
      <c r="I48" s="204">
        <v>3493</v>
      </c>
      <c r="J48" s="205">
        <v>3197</v>
      </c>
      <c r="K48" s="204">
        <v>1829</v>
      </c>
      <c r="L48" s="204">
        <v>927</v>
      </c>
      <c r="M48" s="205">
        <v>902</v>
      </c>
      <c r="N48" s="204">
        <v>1003</v>
      </c>
      <c r="O48" s="204">
        <v>483</v>
      </c>
      <c r="P48" s="205">
        <v>520</v>
      </c>
      <c r="Q48" s="204">
        <v>826</v>
      </c>
      <c r="R48" s="204">
        <v>444</v>
      </c>
      <c r="S48" s="205">
        <v>382</v>
      </c>
      <c r="T48" s="204">
        <v>5180</v>
      </c>
      <c r="U48" s="204">
        <v>2719</v>
      </c>
      <c r="V48" s="205">
        <v>2461</v>
      </c>
      <c r="W48" s="204">
        <v>2429</v>
      </c>
      <c r="X48" s="204">
        <v>1121</v>
      </c>
      <c r="Y48" s="205">
        <v>1308</v>
      </c>
      <c r="Z48" s="204">
        <v>2751</v>
      </c>
      <c r="AA48" s="204">
        <v>1598</v>
      </c>
      <c r="AB48" s="205">
        <v>1153</v>
      </c>
      <c r="AC48" s="206">
        <f>+AD48+AE48</f>
        <v>14354</v>
      </c>
      <c r="AD48" s="206">
        <f>+E48+N48+W48</f>
        <v>4087</v>
      </c>
      <c r="AE48" s="207">
        <f>+H48+Q48+Z48</f>
        <v>10267</v>
      </c>
    </row>
    <row r="49" spans="1:66" s="35" customFormat="1" ht="13.5" customHeight="1" x14ac:dyDescent="0.25">
      <c r="A49" s="48"/>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D49" s="86"/>
      <c r="AE49" s="221"/>
    </row>
    <row r="50" spans="1:66" s="35" customFormat="1" ht="13.5" customHeight="1" x14ac:dyDescent="0.2">
      <c r="A50" s="24" t="s">
        <v>87</v>
      </c>
      <c r="AC50" s="221"/>
      <c r="AD50" s="221"/>
      <c r="AE50" s="221"/>
    </row>
    <row r="51" spans="1:66" s="35" customFormat="1" ht="13.5" customHeight="1" x14ac:dyDescent="0.2">
      <c r="A51" s="63" t="s">
        <v>88</v>
      </c>
      <c r="AC51" s="221"/>
      <c r="AD51" s="221"/>
      <c r="AE51" s="221"/>
    </row>
    <row r="52" spans="1:66" s="35" customFormat="1" ht="13.5" customHeight="1" x14ac:dyDescent="0.2"/>
    <row r="53" spans="1:66" s="35" customFormat="1" ht="13.5" customHeight="1" x14ac:dyDescent="0.2">
      <c r="A53" s="23" t="s">
        <v>145</v>
      </c>
    </row>
    <row r="54" spans="1:66" s="35" customFormat="1" ht="13.5" customHeight="1" x14ac:dyDescent="0.2"/>
    <row r="55" spans="1:66" s="35" customFormat="1" ht="13.5" customHeight="1" x14ac:dyDescent="0.2">
      <c r="A55" s="64"/>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ht="13.5" customHeight="1" x14ac:dyDescent="0.2">
      <c r="A56" s="47" t="s">
        <v>118</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row>
    <row r="57" spans="1:66" s="35" customFormat="1" ht="13.5" customHeight="1" x14ac:dyDescent="0.2">
      <c r="A57" s="7" t="s">
        <v>84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s="35" customFormat="1" ht="13.5" customHeight="1" x14ac:dyDescent="0.2">
      <c r="A58" s="3"/>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s="35" customFormat="1" ht="13.5" customHeight="1" x14ac:dyDescent="0.2">
      <c r="A59" s="66"/>
      <c r="B59" s="37"/>
      <c r="C59" s="37"/>
      <c r="D59" s="37"/>
      <c r="E59" s="37"/>
      <c r="F59" s="37"/>
      <c r="G59" s="37"/>
      <c r="H59" s="37"/>
      <c r="I59" s="37"/>
      <c r="J59" s="36" t="s">
        <v>110</v>
      </c>
      <c r="K59" s="37"/>
      <c r="L59" s="37"/>
      <c r="M59" s="37"/>
      <c r="N59" s="37"/>
      <c r="O59" s="37"/>
      <c r="P59" s="37"/>
      <c r="Q59" s="37"/>
      <c r="R59" s="37"/>
      <c r="S59" s="36" t="s">
        <v>112</v>
      </c>
      <c r="T59" s="37"/>
      <c r="U59" s="37"/>
      <c r="V59" s="37"/>
      <c r="W59" s="37"/>
      <c r="X59" s="37"/>
      <c r="Y59" s="37"/>
      <c r="Z59" s="37"/>
      <c r="AA59" s="37"/>
      <c r="AB59" s="36" t="s">
        <v>113</v>
      </c>
      <c r="AC59" s="6"/>
      <c r="AD59" s="6"/>
      <c r="AE59" s="85" t="s">
        <v>114</v>
      </c>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row>
    <row r="60" spans="1:66" s="35" customFormat="1" ht="13.5" customHeight="1" x14ac:dyDescent="0.2">
      <c r="A60" s="13"/>
      <c r="B60" s="198"/>
      <c r="C60" s="198"/>
      <c r="D60" s="199" t="s">
        <v>8</v>
      </c>
      <c r="E60" s="198"/>
      <c r="F60" s="198"/>
      <c r="G60" s="199" t="s">
        <v>6</v>
      </c>
      <c r="H60" s="198"/>
      <c r="I60" s="198"/>
      <c r="J60" s="199" t="s">
        <v>7</v>
      </c>
      <c r="K60" s="198"/>
      <c r="L60" s="198"/>
      <c r="M60" s="199" t="s">
        <v>8</v>
      </c>
      <c r="N60" s="198"/>
      <c r="O60" s="198"/>
      <c r="P60" s="199" t="s">
        <v>6</v>
      </c>
      <c r="Q60" s="198"/>
      <c r="R60" s="198"/>
      <c r="S60" s="199" t="s">
        <v>7</v>
      </c>
      <c r="T60" s="198"/>
      <c r="U60" s="198"/>
      <c r="V60" s="199" t="s">
        <v>8</v>
      </c>
      <c r="W60" s="198"/>
      <c r="X60" s="198"/>
      <c r="Y60" s="199" t="s">
        <v>6</v>
      </c>
      <c r="Z60" s="198"/>
      <c r="AA60" s="198"/>
      <c r="AB60" s="199" t="s">
        <v>7</v>
      </c>
      <c r="AC60" s="180"/>
      <c r="AD60" s="180"/>
      <c r="AE60" s="181"/>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row>
    <row r="61" spans="1:66" s="48" customFormat="1" ht="13.5" customHeight="1" x14ac:dyDescent="0.2">
      <c r="A61" s="13"/>
      <c r="B61" s="198" t="s">
        <v>8</v>
      </c>
      <c r="C61" s="198" t="s">
        <v>72</v>
      </c>
      <c r="D61" s="199" t="s">
        <v>73</v>
      </c>
      <c r="E61" s="198" t="s">
        <v>8</v>
      </c>
      <c r="F61" s="198" t="s">
        <v>72</v>
      </c>
      <c r="G61" s="199" t="s">
        <v>73</v>
      </c>
      <c r="H61" s="198" t="s">
        <v>8</v>
      </c>
      <c r="I61" s="198" t="s">
        <v>72</v>
      </c>
      <c r="J61" s="199" t="s">
        <v>73</v>
      </c>
      <c r="K61" s="198" t="s">
        <v>8</v>
      </c>
      <c r="L61" s="198" t="s">
        <v>72</v>
      </c>
      <c r="M61" s="199" t="s">
        <v>73</v>
      </c>
      <c r="N61" s="198" t="s">
        <v>8</v>
      </c>
      <c r="O61" s="198" t="s">
        <v>72</v>
      </c>
      <c r="P61" s="199" t="s">
        <v>73</v>
      </c>
      <c r="Q61" s="198" t="s">
        <v>8</v>
      </c>
      <c r="R61" s="198" t="s">
        <v>72</v>
      </c>
      <c r="S61" s="199" t="s">
        <v>73</v>
      </c>
      <c r="T61" s="198" t="s">
        <v>8</v>
      </c>
      <c r="U61" s="198" t="s">
        <v>72</v>
      </c>
      <c r="V61" s="199" t="s">
        <v>73</v>
      </c>
      <c r="W61" s="198" t="s">
        <v>8</v>
      </c>
      <c r="X61" s="198" t="s">
        <v>72</v>
      </c>
      <c r="Y61" s="199" t="s">
        <v>73</v>
      </c>
      <c r="Z61" s="198" t="s">
        <v>8</v>
      </c>
      <c r="AA61" s="198" t="s">
        <v>72</v>
      </c>
      <c r="AB61" s="199" t="s">
        <v>73</v>
      </c>
      <c r="AC61" s="186" t="s">
        <v>8</v>
      </c>
      <c r="AD61" s="186" t="s">
        <v>6</v>
      </c>
      <c r="AE61" s="187" t="s">
        <v>7</v>
      </c>
    </row>
    <row r="62" spans="1:66" s="35" customFormat="1" ht="13.5" customHeight="1" x14ac:dyDescent="0.2">
      <c r="A62" s="46" t="s">
        <v>20</v>
      </c>
      <c r="B62" s="200">
        <v>3655</v>
      </c>
      <c r="C62" s="200">
        <v>1722</v>
      </c>
      <c r="D62" s="201">
        <v>1933</v>
      </c>
      <c r="E62" s="200">
        <v>678</v>
      </c>
      <c r="F62" s="200">
        <v>312</v>
      </c>
      <c r="G62" s="201">
        <v>366</v>
      </c>
      <c r="H62" s="200">
        <v>2977</v>
      </c>
      <c r="I62" s="200">
        <v>1410</v>
      </c>
      <c r="J62" s="201">
        <v>1567</v>
      </c>
      <c r="K62" s="200">
        <v>2039</v>
      </c>
      <c r="L62" s="200">
        <v>894</v>
      </c>
      <c r="M62" s="201">
        <v>1145</v>
      </c>
      <c r="N62" s="200">
        <v>1713</v>
      </c>
      <c r="O62" s="200">
        <v>727</v>
      </c>
      <c r="P62" s="201">
        <v>986</v>
      </c>
      <c r="Q62" s="200">
        <v>326</v>
      </c>
      <c r="R62" s="200">
        <v>167</v>
      </c>
      <c r="S62" s="201">
        <v>159</v>
      </c>
      <c r="T62" s="200">
        <v>4872</v>
      </c>
      <c r="U62" s="200">
        <v>2361</v>
      </c>
      <c r="V62" s="201">
        <v>2511</v>
      </c>
      <c r="W62" s="200">
        <v>3847</v>
      </c>
      <c r="X62" s="200">
        <v>1782</v>
      </c>
      <c r="Y62" s="201">
        <v>2065</v>
      </c>
      <c r="Z62" s="200">
        <v>1025</v>
      </c>
      <c r="AA62" s="200">
        <v>579</v>
      </c>
      <c r="AB62" s="201">
        <v>446</v>
      </c>
      <c r="AC62" s="202">
        <v>10566</v>
      </c>
      <c r="AD62" s="202">
        <v>6238</v>
      </c>
      <c r="AE62" s="203">
        <v>4328</v>
      </c>
      <c r="AF62" s="221"/>
      <c r="AG62" s="23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row>
    <row r="63" spans="1:66" s="35" customFormat="1" ht="13.5" customHeight="1" x14ac:dyDescent="0.2">
      <c r="A63" s="40" t="s">
        <v>21</v>
      </c>
      <c r="B63" s="204">
        <v>3627</v>
      </c>
      <c r="C63" s="204">
        <v>1734</v>
      </c>
      <c r="D63" s="205">
        <v>1893</v>
      </c>
      <c r="E63" s="204">
        <v>653</v>
      </c>
      <c r="F63" s="204">
        <v>307</v>
      </c>
      <c r="G63" s="205">
        <v>346</v>
      </c>
      <c r="H63" s="204">
        <v>2974</v>
      </c>
      <c r="I63" s="204">
        <v>1427</v>
      </c>
      <c r="J63" s="205">
        <v>1547</v>
      </c>
      <c r="K63" s="204">
        <v>1609</v>
      </c>
      <c r="L63" s="204">
        <v>678</v>
      </c>
      <c r="M63" s="205">
        <v>931</v>
      </c>
      <c r="N63" s="204">
        <v>1298</v>
      </c>
      <c r="O63" s="204">
        <v>517</v>
      </c>
      <c r="P63" s="205">
        <v>781</v>
      </c>
      <c r="Q63" s="204">
        <v>311</v>
      </c>
      <c r="R63" s="204">
        <v>161</v>
      </c>
      <c r="S63" s="205">
        <v>150</v>
      </c>
      <c r="T63" s="204">
        <v>4670</v>
      </c>
      <c r="U63" s="204">
        <v>2309</v>
      </c>
      <c r="V63" s="205">
        <v>2361</v>
      </c>
      <c r="W63" s="204">
        <v>3565</v>
      </c>
      <c r="X63" s="204">
        <v>1665</v>
      </c>
      <c r="Y63" s="205">
        <v>1900</v>
      </c>
      <c r="Z63" s="204">
        <v>1105</v>
      </c>
      <c r="AA63" s="204">
        <v>644</v>
      </c>
      <c r="AB63" s="205">
        <v>461</v>
      </c>
      <c r="AC63" s="206">
        <v>9906</v>
      </c>
      <c r="AD63" s="206">
        <v>5516</v>
      </c>
      <c r="AE63" s="207">
        <v>4390</v>
      </c>
      <c r="AF63" s="221"/>
      <c r="AG63" s="23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row>
    <row r="64" spans="1:66" s="35" customFormat="1" ht="13.5" customHeight="1" x14ac:dyDescent="0.2">
      <c r="A64" s="46" t="s">
        <v>22</v>
      </c>
      <c r="B64" s="200">
        <v>3707</v>
      </c>
      <c r="C64" s="200">
        <v>1839</v>
      </c>
      <c r="D64" s="201">
        <v>1868</v>
      </c>
      <c r="E64" s="200">
        <v>707</v>
      </c>
      <c r="F64" s="200">
        <v>311</v>
      </c>
      <c r="G64" s="201">
        <v>396</v>
      </c>
      <c r="H64" s="200">
        <v>3000</v>
      </c>
      <c r="I64" s="200">
        <v>1528</v>
      </c>
      <c r="J64" s="201">
        <v>1472</v>
      </c>
      <c r="K64" s="200">
        <v>1458</v>
      </c>
      <c r="L64" s="200">
        <v>645</v>
      </c>
      <c r="M64" s="201">
        <v>813</v>
      </c>
      <c r="N64" s="200">
        <v>1204</v>
      </c>
      <c r="O64" s="200">
        <v>510</v>
      </c>
      <c r="P64" s="201">
        <v>694</v>
      </c>
      <c r="Q64" s="200">
        <v>254</v>
      </c>
      <c r="R64" s="200">
        <v>135</v>
      </c>
      <c r="S64" s="201">
        <v>119</v>
      </c>
      <c r="T64" s="200">
        <v>4556</v>
      </c>
      <c r="U64" s="200">
        <v>2167</v>
      </c>
      <c r="V64" s="201">
        <v>2389</v>
      </c>
      <c r="W64" s="200">
        <v>3532</v>
      </c>
      <c r="X64" s="200">
        <v>1586</v>
      </c>
      <c r="Y64" s="201">
        <v>1946</v>
      </c>
      <c r="Z64" s="200">
        <v>1024</v>
      </c>
      <c r="AA64" s="200">
        <v>581</v>
      </c>
      <c r="AB64" s="201">
        <v>443</v>
      </c>
      <c r="AC64" s="202">
        <v>9721</v>
      </c>
      <c r="AD64" s="202">
        <v>5443</v>
      </c>
      <c r="AE64" s="203">
        <v>4278</v>
      </c>
      <c r="AF64" s="221"/>
      <c r="AG64" s="23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row>
    <row r="65" spans="1:66" s="35" customFormat="1" ht="13.5" customHeight="1" x14ac:dyDescent="0.2">
      <c r="A65" s="40" t="s">
        <v>23</v>
      </c>
      <c r="B65" s="204">
        <v>3779</v>
      </c>
      <c r="C65" s="204">
        <v>1777</v>
      </c>
      <c r="D65" s="205">
        <v>2002</v>
      </c>
      <c r="E65" s="204">
        <v>628</v>
      </c>
      <c r="F65" s="204">
        <v>266</v>
      </c>
      <c r="G65" s="205">
        <v>362</v>
      </c>
      <c r="H65" s="204">
        <v>3151</v>
      </c>
      <c r="I65" s="204">
        <v>1511</v>
      </c>
      <c r="J65" s="205">
        <v>1640</v>
      </c>
      <c r="K65" s="204">
        <v>1537</v>
      </c>
      <c r="L65" s="204">
        <v>782</v>
      </c>
      <c r="M65" s="205">
        <v>755</v>
      </c>
      <c r="N65" s="204">
        <v>1267</v>
      </c>
      <c r="O65" s="204">
        <v>637</v>
      </c>
      <c r="P65" s="205">
        <v>630</v>
      </c>
      <c r="Q65" s="204">
        <v>270</v>
      </c>
      <c r="R65" s="204">
        <v>145</v>
      </c>
      <c r="S65" s="205">
        <v>125</v>
      </c>
      <c r="T65" s="204">
        <v>5041</v>
      </c>
      <c r="U65" s="204">
        <v>2456</v>
      </c>
      <c r="V65" s="205">
        <v>2585</v>
      </c>
      <c r="W65" s="204">
        <v>3985</v>
      </c>
      <c r="X65" s="204">
        <v>1830</v>
      </c>
      <c r="Y65" s="205">
        <v>2155</v>
      </c>
      <c r="Z65" s="204">
        <v>1056</v>
      </c>
      <c r="AA65" s="204">
        <v>626</v>
      </c>
      <c r="AB65" s="205">
        <v>430</v>
      </c>
      <c r="AC65" s="206">
        <v>10357</v>
      </c>
      <c r="AD65" s="206">
        <v>5880</v>
      </c>
      <c r="AE65" s="207">
        <v>4477</v>
      </c>
      <c r="AF65" s="221"/>
      <c r="AG65" s="23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row>
    <row r="66" spans="1:66" s="35" customFormat="1" ht="13.5" customHeight="1" x14ac:dyDescent="0.2">
      <c r="A66" s="46" t="s">
        <v>24</v>
      </c>
      <c r="B66" s="200">
        <v>4050</v>
      </c>
      <c r="C66" s="200">
        <v>1950</v>
      </c>
      <c r="D66" s="201">
        <v>2100</v>
      </c>
      <c r="E66" s="200">
        <v>751</v>
      </c>
      <c r="F66" s="200">
        <v>340</v>
      </c>
      <c r="G66" s="201">
        <v>411</v>
      </c>
      <c r="H66" s="200">
        <v>3299</v>
      </c>
      <c r="I66" s="200">
        <v>1610</v>
      </c>
      <c r="J66" s="201">
        <v>1689</v>
      </c>
      <c r="K66" s="200">
        <v>1583</v>
      </c>
      <c r="L66" s="200">
        <v>774</v>
      </c>
      <c r="M66" s="201">
        <v>809</v>
      </c>
      <c r="N66" s="200">
        <v>1322</v>
      </c>
      <c r="O66" s="200">
        <v>634</v>
      </c>
      <c r="P66" s="201">
        <v>688</v>
      </c>
      <c r="Q66" s="200">
        <v>261</v>
      </c>
      <c r="R66" s="200">
        <v>140</v>
      </c>
      <c r="S66" s="201">
        <v>121</v>
      </c>
      <c r="T66" s="200">
        <v>5491</v>
      </c>
      <c r="U66" s="200">
        <v>2633</v>
      </c>
      <c r="V66" s="201">
        <v>2858</v>
      </c>
      <c r="W66" s="200">
        <v>4348</v>
      </c>
      <c r="X66" s="200">
        <v>1989</v>
      </c>
      <c r="Y66" s="201">
        <v>2359</v>
      </c>
      <c r="Z66" s="200">
        <v>1143</v>
      </c>
      <c r="AA66" s="200">
        <v>644</v>
      </c>
      <c r="AB66" s="201">
        <v>499</v>
      </c>
      <c r="AC66" s="202">
        <v>11124</v>
      </c>
      <c r="AD66" s="202">
        <v>6421</v>
      </c>
      <c r="AE66" s="203">
        <v>4703</v>
      </c>
      <c r="AF66" s="221"/>
      <c r="AG66" s="23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row>
    <row r="67" spans="1:66" s="35" customFormat="1" ht="13.5" customHeight="1" x14ac:dyDescent="0.2">
      <c r="A67" s="40" t="s">
        <v>25</v>
      </c>
      <c r="B67" s="204">
        <v>3839</v>
      </c>
      <c r="C67" s="204">
        <v>1778</v>
      </c>
      <c r="D67" s="205">
        <v>2061</v>
      </c>
      <c r="E67" s="204">
        <v>697</v>
      </c>
      <c r="F67" s="204">
        <v>313</v>
      </c>
      <c r="G67" s="205">
        <v>384</v>
      </c>
      <c r="H67" s="204">
        <v>3142</v>
      </c>
      <c r="I67" s="204">
        <v>1465</v>
      </c>
      <c r="J67" s="205">
        <v>1677</v>
      </c>
      <c r="K67" s="204">
        <v>1471</v>
      </c>
      <c r="L67" s="204">
        <v>675</v>
      </c>
      <c r="M67" s="205">
        <v>796</v>
      </c>
      <c r="N67" s="204">
        <v>1182</v>
      </c>
      <c r="O67" s="204">
        <v>526</v>
      </c>
      <c r="P67" s="205">
        <v>656</v>
      </c>
      <c r="Q67" s="204">
        <v>289</v>
      </c>
      <c r="R67" s="204">
        <v>149</v>
      </c>
      <c r="S67" s="205">
        <v>140</v>
      </c>
      <c r="T67" s="204">
        <v>5145</v>
      </c>
      <c r="U67" s="204">
        <v>2495</v>
      </c>
      <c r="V67" s="205">
        <v>2650</v>
      </c>
      <c r="W67" s="204">
        <v>3995</v>
      </c>
      <c r="X67" s="204">
        <v>1828</v>
      </c>
      <c r="Y67" s="205">
        <v>2167</v>
      </c>
      <c r="Z67" s="204">
        <v>1150</v>
      </c>
      <c r="AA67" s="204">
        <v>667</v>
      </c>
      <c r="AB67" s="205">
        <v>483</v>
      </c>
      <c r="AC67" s="206">
        <v>10455</v>
      </c>
      <c r="AD67" s="206">
        <v>5874</v>
      </c>
      <c r="AE67" s="207">
        <v>4581</v>
      </c>
      <c r="AF67" s="221"/>
      <c r="AG67" s="23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row>
    <row r="68" spans="1:66" s="35" customFormat="1" ht="13.5" customHeight="1" x14ac:dyDescent="0.2">
      <c r="A68" s="46" t="s">
        <v>26</v>
      </c>
      <c r="B68" s="200">
        <v>3747</v>
      </c>
      <c r="C68" s="200">
        <v>1789</v>
      </c>
      <c r="D68" s="201">
        <v>1958</v>
      </c>
      <c r="E68" s="200">
        <v>722</v>
      </c>
      <c r="F68" s="200">
        <v>332</v>
      </c>
      <c r="G68" s="201">
        <v>390</v>
      </c>
      <c r="H68" s="200">
        <v>3025</v>
      </c>
      <c r="I68" s="200">
        <v>1457</v>
      </c>
      <c r="J68" s="201">
        <v>1568</v>
      </c>
      <c r="K68" s="200">
        <v>1485</v>
      </c>
      <c r="L68" s="200">
        <v>685</v>
      </c>
      <c r="M68" s="201">
        <v>800</v>
      </c>
      <c r="N68" s="200">
        <v>1242</v>
      </c>
      <c r="O68" s="200">
        <v>549</v>
      </c>
      <c r="P68" s="201">
        <v>693</v>
      </c>
      <c r="Q68" s="200">
        <v>243</v>
      </c>
      <c r="R68" s="200">
        <v>136</v>
      </c>
      <c r="S68" s="201">
        <v>107</v>
      </c>
      <c r="T68" s="200">
        <v>5232</v>
      </c>
      <c r="U68" s="200">
        <v>2527</v>
      </c>
      <c r="V68" s="201">
        <v>2705</v>
      </c>
      <c r="W68" s="200">
        <v>3973</v>
      </c>
      <c r="X68" s="200">
        <v>1817</v>
      </c>
      <c r="Y68" s="201">
        <v>2156</v>
      </c>
      <c r="Z68" s="200">
        <v>1259</v>
      </c>
      <c r="AA68" s="200">
        <v>710</v>
      </c>
      <c r="AB68" s="201">
        <v>549</v>
      </c>
      <c r="AC68" s="202">
        <v>10464</v>
      </c>
      <c r="AD68" s="202">
        <v>5937</v>
      </c>
      <c r="AE68" s="203">
        <v>4527</v>
      </c>
      <c r="AF68" s="221"/>
      <c r="AG68" s="23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row>
    <row r="69" spans="1:66" s="35" customFormat="1" ht="13.5" customHeight="1" x14ac:dyDescent="0.2">
      <c r="A69" s="40" t="s">
        <v>27</v>
      </c>
      <c r="B69" s="204">
        <v>3760</v>
      </c>
      <c r="C69" s="204">
        <v>1773</v>
      </c>
      <c r="D69" s="205">
        <v>1987</v>
      </c>
      <c r="E69" s="204">
        <v>721</v>
      </c>
      <c r="F69" s="204">
        <v>336</v>
      </c>
      <c r="G69" s="205">
        <v>385</v>
      </c>
      <c r="H69" s="204">
        <v>3039</v>
      </c>
      <c r="I69" s="204">
        <v>1437</v>
      </c>
      <c r="J69" s="205">
        <v>1602</v>
      </c>
      <c r="K69" s="204">
        <v>1435</v>
      </c>
      <c r="L69" s="204">
        <v>641</v>
      </c>
      <c r="M69" s="205">
        <v>794</v>
      </c>
      <c r="N69" s="204">
        <v>1174</v>
      </c>
      <c r="O69" s="204">
        <v>510</v>
      </c>
      <c r="P69" s="205">
        <v>664</v>
      </c>
      <c r="Q69" s="204">
        <v>261</v>
      </c>
      <c r="R69" s="204">
        <v>131</v>
      </c>
      <c r="S69" s="205">
        <v>130</v>
      </c>
      <c r="T69" s="204">
        <v>5195</v>
      </c>
      <c r="U69" s="204">
        <v>2515</v>
      </c>
      <c r="V69" s="205">
        <v>2680</v>
      </c>
      <c r="W69" s="204">
        <v>3886</v>
      </c>
      <c r="X69" s="204">
        <v>1774</v>
      </c>
      <c r="Y69" s="205">
        <v>2112</v>
      </c>
      <c r="Z69" s="204">
        <v>1309</v>
      </c>
      <c r="AA69" s="204">
        <v>741</v>
      </c>
      <c r="AB69" s="205">
        <v>568</v>
      </c>
      <c r="AC69" s="206">
        <v>10390</v>
      </c>
      <c r="AD69" s="206">
        <v>5781</v>
      </c>
      <c r="AE69" s="207">
        <v>4609</v>
      </c>
      <c r="AF69" s="221"/>
      <c r="AG69" s="23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row>
    <row r="70" spans="1:66" s="35" customFormat="1" ht="13.5" customHeight="1" x14ac:dyDescent="0.2">
      <c r="A70" s="46" t="s">
        <v>28</v>
      </c>
      <c r="B70" s="200">
        <v>3878</v>
      </c>
      <c r="C70" s="200">
        <v>1929</v>
      </c>
      <c r="D70" s="201">
        <v>1949</v>
      </c>
      <c r="E70" s="200">
        <v>701</v>
      </c>
      <c r="F70" s="200">
        <v>327</v>
      </c>
      <c r="G70" s="201">
        <v>374</v>
      </c>
      <c r="H70" s="200">
        <v>3177</v>
      </c>
      <c r="I70" s="200">
        <v>1602</v>
      </c>
      <c r="J70" s="201">
        <v>1575</v>
      </c>
      <c r="K70" s="200">
        <v>1464</v>
      </c>
      <c r="L70" s="200">
        <v>690</v>
      </c>
      <c r="M70" s="201">
        <v>774</v>
      </c>
      <c r="N70" s="200">
        <v>1222</v>
      </c>
      <c r="O70" s="200">
        <v>564</v>
      </c>
      <c r="P70" s="201">
        <v>658</v>
      </c>
      <c r="Q70" s="200">
        <v>242</v>
      </c>
      <c r="R70" s="200">
        <v>126</v>
      </c>
      <c r="S70" s="201">
        <v>116</v>
      </c>
      <c r="T70" s="200">
        <v>4978</v>
      </c>
      <c r="U70" s="200">
        <v>2434</v>
      </c>
      <c r="V70" s="201">
        <v>2544</v>
      </c>
      <c r="W70" s="200">
        <v>3758</v>
      </c>
      <c r="X70" s="200">
        <v>1725</v>
      </c>
      <c r="Y70" s="201">
        <v>2033</v>
      </c>
      <c r="Z70" s="200">
        <v>1220</v>
      </c>
      <c r="AA70" s="200">
        <v>709</v>
      </c>
      <c r="AB70" s="201">
        <v>511</v>
      </c>
      <c r="AC70" s="202">
        <v>10320</v>
      </c>
      <c r="AD70" s="202">
        <v>5681</v>
      </c>
      <c r="AE70" s="203">
        <v>4639</v>
      </c>
      <c r="AF70" s="221"/>
      <c r="AG70" s="23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row>
    <row r="71" spans="1:66" s="35" customFormat="1" ht="13.5" customHeight="1" x14ac:dyDescent="0.2">
      <c r="A71" s="40" t="s">
        <v>29</v>
      </c>
      <c r="B71" s="204">
        <v>3440</v>
      </c>
      <c r="C71" s="204">
        <v>1685</v>
      </c>
      <c r="D71" s="205">
        <v>1755</v>
      </c>
      <c r="E71" s="204">
        <v>740</v>
      </c>
      <c r="F71" s="204">
        <v>355</v>
      </c>
      <c r="G71" s="205">
        <v>385</v>
      </c>
      <c r="H71" s="204">
        <v>2700</v>
      </c>
      <c r="I71" s="204">
        <v>1330</v>
      </c>
      <c r="J71" s="205">
        <v>1370</v>
      </c>
      <c r="K71" s="204">
        <v>1296</v>
      </c>
      <c r="L71" s="204">
        <v>600</v>
      </c>
      <c r="M71" s="205">
        <v>696</v>
      </c>
      <c r="N71" s="204">
        <v>1025</v>
      </c>
      <c r="O71" s="204">
        <v>469</v>
      </c>
      <c r="P71" s="205">
        <v>556</v>
      </c>
      <c r="Q71" s="204">
        <v>271</v>
      </c>
      <c r="R71" s="204">
        <v>131</v>
      </c>
      <c r="S71" s="205">
        <v>140</v>
      </c>
      <c r="T71" s="204">
        <v>4921</v>
      </c>
      <c r="U71" s="204">
        <v>2388</v>
      </c>
      <c r="V71" s="205">
        <v>2533</v>
      </c>
      <c r="W71" s="204">
        <v>3575</v>
      </c>
      <c r="X71" s="204">
        <v>1589</v>
      </c>
      <c r="Y71" s="205">
        <v>1986</v>
      </c>
      <c r="Z71" s="204">
        <v>1346</v>
      </c>
      <c r="AA71" s="204">
        <v>799</v>
      </c>
      <c r="AB71" s="205">
        <v>547</v>
      </c>
      <c r="AC71" s="206">
        <v>9657</v>
      </c>
      <c r="AD71" s="206">
        <v>5340</v>
      </c>
      <c r="AE71" s="207">
        <v>4317</v>
      </c>
      <c r="AF71" s="221"/>
      <c r="AG71" s="23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row>
    <row r="72" spans="1:66" s="35" customFormat="1" ht="13.5" customHeight="1" x14ac:dyDescent="0.2">
      <c r="A72" s="46" t="s">
        <v>30</v>
      </c>
      <c r="B72" s="200">
        <v>3485</v>
      </c>
      <c r="C72" s="200">
        <v>1729</v>
      </c>
      <c r="D72" s="201">
        <v>1756</v>
      </c>
      <c r="E72" s="200">
        <v>715</v>
      </c>
      <c r="F72" s="200">
        <v>326</v>
      </c>
      <c r="G72" s="201">
        <v>389</v>
      </c>
      <c r="H72" s="200">
        <v>2770</v>
      </c>
      <c r="I72" s="200">
        <v>1403</v>
      </c>
      <c r="J72" s="201">
        <v>1367</v>
      </c>
      <c r="K72" s="200">
        <v>1194</v>
      </c>
      <c r="L72" s="200">
        <v>599</v>
      </c>
      <c r="M72" s="201">
        <v>595</v>
      </c>
      <c r="N72" s="200">
        <v>925</v>
      </c>
      <c r="O72" s="200">
        <v>441</v>
      </c>
      <c r="P72" s="201">
        <v>484</v>
      </c>
      <c r="Q72" s="200">
        <v>269</v>
      </c>
      <c r="R72" s="200">
        <v>158</v>
      </c>
      <c r="S72" s="201">
        <v>111</v>
      </c>
      <c r="T72" s="200">
        <v>5433</v>
      </c>
      <c r="U72" s="200">
        <v>2725</v>
      </c>
      <c r="V72" s="201">
        <v>2708</v>
      </c>
      <c r="W72" s="200">
        <v>3844</v>
      </c>
      <c r="X72" s="200">
        <v>1785</v>
      </c>
      <c r="Y72" s="201">
        <v>2059</v>
      </c>
      <c r="Z72" s="200">
        <v>1589</v>
      </c>
      <c r="AA72" s="200">
        <v>940</v>
      </c>
      <c r="AB72" s="201">
        <v>649</v>
      </c>
      <c r="AC72" s="202">
        <v>10112</v>
      </c>
      <c r="AD72" s="202">
        <v>5484</v>
      </c>
      <c r="AE72" s="203">
        <v>4628</v>
      </c>
      <c r="AF72" s="221"/>
      <c r="AG72" s="23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row>
    <row r="73" spans="1:66" s="35" customFormat="1" ht="13.5" customHeight="1" x14ac:dyDescent="0.2">
      <c r="A73" s="40" t="s">
        <v>31</v>
      </c>
      <c r="B73" s="204">
        <v>4248</v>
      </c>
      <c r="C73" s="204">
        <v>2185</v>
      </c>
      <c r="D73" s="205">
        <v>2063</v>
      </c>
      <c r="E73" s="204">
        <v>750</v>
      </c>
      <c r="F73" s="204">
        <v>340</v>
      </c>
      <c r="G73" s="205">
        <v>410</v>
      </c>
      <c r="H73" s="204">
        <v>3498</v>
      </c>
      <c r="I73" s="204">
        <v>1845</v>
      </c>
      <c r="J73" s="205">
        <v>1653</v>
      </c>
      <c r="K73" s="204">
        <v>1087</v>
      </c>
      <c r="L73" s="204">
        <v>530</v>
      </c>
      <c r="M73" s="205">
        <v>557</v>
      </c>
      <c r="N73" s="204">
        <v>839</v>
      </c>
      <c r="O73" s="204">
        <v>396</v>
      </c>
      <c r="P73" s="205">
        <v>443</v>
      </c>
      <c r="Q73" s="204">
        <v>248</v>
      </c>
      <c r="R73" s="204">
        <v>134</v>
      </c>
      <c r="S73" s="205">
        <v>114</v>
      </c>
      <c r="T73" s="204">
        <v>4543</v>
      </c>
      <c r="U73" s="204">
        <v>2187</v>
      </c>
      <c r="V73" s="205">
        <v>2356</v>
      </c>
      <c r="W73" s="204">
        <v>3141</v>
      </c>
      <c r="X73" s="204">
        <v>1371</v>
      </c>
      <c r="Y73" s="205">
        <v>1770</v>
      </c>
      <c r="Z73" s="204">
        <v>1402</v>
      </c>
      <c r="AA73" s="204">
        <v>816</v>
      </c>
      <c r="AB73" s="205">
        <v>586</v>
      </c>
      <c r="AC73" s="206">
        <v>9878</v>
      </c>
      <c r="AD73" s="206">
        <v>4730</v>
      </c>
      <c r="AE73" s="207">
        <v>5148</v>
      </c>
      <c r="AF73" s="221"/>
      <c r="AG73" s="23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row>
    <row r="74" spans="1:66" s="35" customFormat="1" ht="13.5" customHeight="1" x14ac:dyDescent="0.2">
      <c r="A74" s="46" t="s">
        <v>32</v>
      </c>
      <c r="B74" s="200">
        <v>3819</v>
      </c>
      <c r="C74" s="200">
        <v>1951</v>
      </c>
      <c r="D74" s="201">
        <v>1868</v>
      </c>
      <c r="E74" s="200">
        <v>775</v>
      </c>
      <c r="F74" s="200">
        <v>350</v>
      </c>
      <c r="G74" s="201">
        <v>425</v>
      </c>
      <c r="H74" s="200">
        <v>3044</v>
      </c>
      <c r="I74" s="200">
        <v>1601</v>
      </c>
      <c r="J74" s="201">
        <v>1443</v>
      </c>
      <c r="K74" s="200">
        <v>1118</v>
      </c>
      <c r="L74" s="200">
        <v>539</v>
      </c>
      <c r="M74" s="201">
        <v>579</v>
      </c>
      <c r="N74" s="200">
        <v>835</v>
      </c>
      <c r="O74" s="200">
        <v>393</v>
      </c>
      <c r="P74" s="201">
        <v>442</v>
      </c>
      <c r="Q74" s="200">
        <v>283</v>
      </c>
      <c r="R74" s="200">
        <v>146</v>
      </c>
      <c r="S74" s="201">
        <v>137</v>
      </c>
      <c r="T74" s="200">
        <v>4628</v>
      </c>
      <c r="U74" s="200">
        <v>2276</v>
      </c>
      <c r="V74" s="201">
        <v>2352</v>
      </c>
      <c r="W74" s="200">
        <v>3249</v>
      </c>
      <c r="X74" s="200">
        <v>1498</v>
      </c>
      <c r="Y74" s="201">
        <v>1751</v>
      </c>
      <c r="Z74" s="200">
        <v>1379</v>
      </c>
      <c r="AA74" s="200">
        <v>778</v>
      </c>
      <c r="AB74" s="201">
        <v>601</v>
      </c>
      <c r="AC74" s="202">
        <v>9565</v>
      </c>
      <c r="AD74" s="202">
        <v>4859</v>
      </c>
      <c r="AE74" s="203">
        <v>4706</v>
      </c>
      <c r="AF74" s="221"/>
      <c r="AG74" s="23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row>
    <row r="75" spans="1:66" s="35" customFormat="1" ht="13.5" customHeight="1" x14ac:dyDescent="0.2">
      <c r="A75" s="40" t="s">
        <v>33</v>
      </c>
      <c r="B75" s="204">
        <v>3875</v>
      </c>
      <c r="C75" s="204">
        <v>1959</v>
      </c>
      <c r="D75" s="205">
        <v>1916</v>
      </c>
      <c r="E75" s="204">
        <v>729</v>
      </c>
      <c r="F75" s="204">
        <v>348</v>
      </c>
      <c r="G75" s="205">
        <v>381</v>
      </c>
      <c r="H75" s="204">
        <v>3146</v>
      </c>
      <c r="I75" s="204">
        <v>1611</v>
      </c>
      <c r="J75" s="205">
        <v>1535</v>
      </c>
      <c r="K75" s="204">
        <v>1092</v>
      </c>
      <c r="L75" s="204">
        <v>527</v>
      </c>
      <c r="M75" s="205">
        <v>565</v>
      </c>
      <c r="N75" s="204">
        <v>822</v>
      </c>
      <c r="O75" s="204">
        <v>397</v>
      </c>
      <c r="P75" s="205">
        <v>425</v>
      </c>
      <c r="Q75" s="204">
        <v>270</v>
      </c>
      <c r="R75" s="204">
        <v>130</v>
      </c>
      <c r="S75" s="205">
        <v>140</v>
      </c>
      <c r="T75" s="204">
        <v>4950</v>
      </c>
      <c r="U75" s="204">
        <v>2441</v>
      </c>
      <c r="V75" s="205">
        <v>2509</v>
      </c>
      <c r="W75" s="204">
        <v>3058</v>
      </c>
      <c r="X75" s="204">
        <v>1401</v>
      </c>
      <c r="Y75" s="205">
        <v>1657</v>
      </c>
      <c r="Z75" s="204">
        <v>1892</v>
      </c>
      <c r="AA75" s="204">
        <v>1040</v>
      </c>
      <c r="AB75" s="205">
        <v>852</v>
      </c>
      <c r="AC75" s="206">
        <v>9917</v>
      </c>
      <c r="AD75" s="206">
        <v>4609</v>
      </c>
      <c r="AE75" s="207">
        <v>5308</v>
      </c>
      <c r="AF75" s="221"/>
      <c r="AG75" s="23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row>
    <row r="76" spans="1:66" s="35" customFormat="1" ht="13.5" customHeight="1" x14ac:dyDescent="0.2">
      <c r="A76" s="46" t="s">
        <v>34</v>
      </c>
      <c r="B76" s="200">
        <v>3736</v>
      </c>
      <c r="C76" s="200">
        <v>1910</v>
      </c>
      <c r="D76" s="201">
        <v>1826</v>
      </c>
      <c r="E76" s="200">
        <v>776</v>
      </c>
      <c r="F76" s="200">
        <v>383</v>
      </c>
      <c r="G76" s="201">
        <v>393</v>
      </c>
      <c r="H76" s="200">
        <v>2960</v>
      </c>
      <c r="I76" s="200">
        <v>1527</v>
      </c>
      <c r="J76" s="201">
        <v>1433</v>
      </c>
      <c r="K76" s="200">
        <v>1216</v>
      </c>
      <c r="L76" s="200">
        <v>626</v>
      </c>
      <c r="M76" s="201">
        <v>590</v>
      </c>
      <c r="N76" s="200">
        <v>926</v>
      </c>
      <c r="O76" s="200">
        <v>456</v>
      </c>
      <c r="P76" s="201">
        <v>470</v>
      </c>
      <c r="Q76" s="200">
        <v>290</v>
      </c>
      <c r="R76" s="200">
        <v>170</v>
      </c>
      <c r="S76" s="201">
        <v>120</v>
      </c>
      <c r="T76" s="200">
        <v>4946</v>
      </c>
      <c r="U76" s="200">
        <v>2360</v>
      </c>
      <c r="V76" s="201">
        <v>2586</v>
      </c>
      <c r="W76" s="200">
        <v>3178</v>
      </c>
      <c r="X76" s="200">
        <v>1373</v>
      </c>
      <c r="Y76" s="201">
        <v>1805</v>
      </c>
      <c r="Z76" s="200">
        <v>1768</v>
      </c>
      <c r="AA76" s="200">
        <v>987</v>
      </c>
      <c r="AB76" s="201">
        <v>781</v>
      </c>
      <c r="AC76" s="202">
        <v>9898</v>
      </c>
      <c r="AD76" s="202">
        <v>4880</v>
      </c>
      <c r="AE76" s="203">
        <v>5018</v>
      </c>
      <c r="AF76" s="221"/>
      <c r="AG76" s="23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row>
    <row r="77" spans="1:66" s="35" customFormat="1" ht="13.5" customHeight="1" x14ac:dyDescent="0.2">
      <c r="A77" s="40" t="s">
        <v>35</v>
      </c>
      <c r="B77" s="204">
        <v>3538</v>
      </c>
      <c r="C77" s="204">
        <v>1833</v>
      </c>
      <c r="D77" s="205">
        <v>1705</v>
      </c>
      <c r="E77" s="204">
        <v>759</v>
      </c>
      <c r="F77" s="204">
        <v>373</v>
      </c>
      <c r="G77" s="205">
        <v>386</v>
      </c>
      <c r="H77" s="204">
        <v>2779</v>
      </c>
      <c r="I77" s="204">
        <v>1460</v>
      </c>
      <c r="J77" s="205">
        <v>1319</v>
      </c>
      <c r="K77" s="204">
        <v>1085</v>
      </c>
      <c r="L77" s="204">
        <v>554</v>
      </c>
      <c r="M77" s="205">
        <v>531</v>
      </c>
      <c r="N77" s="204">
        <v>807</v>
      </c>
      <c r="O77" s="204">
        <v>403</v>
      </c>
      <c r="P77" s="205">
        <v>404</v>
      </c>
      <c r="Q77" s="204">
        <v>278</v>
      </c>
      <c r="R77" s="204">
        <v>151</v>
      </c>
      <c r="S77" s="205">
        <v>127</v>
      </c>
      <c r="T77" s="204">
        <v>4720</v>
      </c>
      <c r="U77" s="204">
        <v>2302</v>
      </c>
      <c r="V77" s="205">
        <v>2418</v>
      </c>
      <c r="W77" s="204">
        <v>2801</v>
      </c>
      <c r="X77" s="204">
        <v>1236</v>
      </c>
      <c r="Y77" s="205">
        <v>1565</v>
      </c>
      <c r="Z77" s="204">
        <v>1919</v>
      </c>
      <c r="AA77" s="204">
        <v>1066</v>
      </c>
      <c r="AB77" s="205">
        <v>853</v>
      </c>
      <c r="AC77" s="206">
        <v>9343</v>
      </c>
      <c r="AD77" s="206">
        <v>4367</v>
      </c>
      <c r="AE77" s="207">
        <v>4976</v>
      </c>
      <c r="AF77" s="221"/>
      <c r="AG77" s="23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row>
    <row r="78" spans="1:66" s="35" customFormat="1" ht="13.5" customHeight="1" x14ac:dyDescent="0.2">
      <c r="A78" s="46" t="s">
        <v>36</v>
      </c>
      <c r="B78" s="200">
        <v>3206</v>
      </c>
      <c r="C78" s="200">
        <v>1713</v>
      </c>
      <c r="D78" s="201">
        <v>1493</v>
      </c>
      <c r="E78" s="200">
        <v>702</v>
      </c>
      <c r="F78" s="200">
        <v>340</v>
      </c>
      <c r="G78" s="201">
        <v>362</v>
      </c>
      <c r="H78" s="200">
        <v>2504</v>
      </c>
      <c r="I78" s="200">
        <v>1373</v>
      </c>
      <c r="J78" s="201">
        <v>1131</v>
      </c>
      <c r="K78" s="200">
        <v>1226</v>
      </c>
      <c r="L78" s="200">
        <v>652</v>
      </c>
      <c r="M78" s="201">
        <v>574</v>
      </c>
      <c r="N78" s="200">
        <v>971</v>
      </c>
      <c r="O78" s="200">
        <v>508</v>
      </c>
      <c r="P78" s="201">
        <v>463</v>
      </c>
      <c r="Q78" s="200">
        <v>255</v>
      </c>
      <c r="R78" s="200">
        <v>144</v>
      </c>
      <c r="S78" s="201">
        <v>111</v>
      </c>
      <c r="T78" s="200">
        <v>4561</v>
      </c>
      <c r="U78" s="200">
        <v>2262</v>
      </c>
      <c r="V78" s="201">
        <v>2299</v>
      </c>
      <c r="W78" s="200">
        <v>2893</v>
      </c>
      <c r="X78" s="200">
        <v>1350</v>
      </c>
      <c r="Y78" s="201">
        <v>1543</v>
      </c>
      <c r="Z78" s="200">
        <v>1668</v>
      </c>
      <c r="AA78" s="200">
        <v>912</v>
      </c>
      <c r="AB78" s="201">
        <v>756</v>
      </c>
      <c r="AC78" s="202">
        <v>8993</v>
      </c>
      <c r="AD78" s="202">
        <v>4566</v>
      </c>
      <c r="AE78" s="203">
        <v>4427</v>
      </c>
      <c r="AF78" s="221"/>
      <c r="AG78" s="23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row>
    <row r="79" spans="1:66" s="35" customFormat="1" ht="13.5" customHeight="1" x14ac:dyDescent="0.2">
      <c r="A79" s="40" t="s">
        <v>37</v>
      </c>
      <c r="B79" s="204">
        <v>3224</v>
      </c>
      <c r="C79" s="204">
        <v>1617</v>
      </c>
      <c r="D79" s="205">
        <v>1607</v>
      </c>
      <c r="E79" s="204">
        <v>680</v>
      </c>
      <c r="F79" s="204">
        <v>320</v>
      </c>
      <c r="G79" s="205">
        <v>360</v>
      </c>
      <c r="H79" s="204">
        <v>2544</v>
      </c>
      <c r="I79" s="204">
        <v>1297</v>
      </c>
      <c r="J79" s="205">
        <v>1247</v>
      </c>
      <c r="K79" s="204">
        <v>1115</v>
      </c>
      <c r="L79" s="204">
        <v>594</v>
      </c>
      <c r="M79" s="205">
        <v>521</v>
      </c>
      <c r="N79" s="204">
        <v>869</v>
      </c>
      <c r="O79" s="204">
        <v>458</v>
      </c>
      <c r="P79" s="205">
        <v>411</v>
      </c>
      <c r="Q79" s="204">
        <v>246</v>
      </c>
      <c r="R79" s="204">
        <v>136</v>
      </c>
      <c r="S79" s="205">
        <v>110</v>
      </c>
      <c r="T79" s="204">
        <v>4400</v>
      </c>
      <c r="U79" s="204">
        <v>2180</v>
      </c>
      <c r="V79" s="205">
        <v>2220</v>
      </c>
      <c r="W79" s="204">
        <v>2737</v>
      </c>
      <c r="X79" s="204">
        <v>1261</v>
      </c>
      <c r="Y79" s="205">
        <v>1476</v>
      </c>
      <c r="Z79" s="204">
        <v>1663</v>
      </c>
      <c r="AA79" s="204">
        <v>919</v>
      </c>
      <c r="AB79" s="205">
        <v>744</v>
      </c>
      <c r="AC79" s="206">
        <v>8739</v>
      </c>
      <c r="AD79" s="206">
        <v>4286</v>
      </c>
      <c r="AE79" s="207">
        <v>4453</v>
      </c>
      <c r="AF79" s="221"/>
      <c r="AG79" s="23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row>
    <row r="80" spans="1:66" s="35" customFormat="1" ht="13.5" customHeight="1" x14ac:dyDescent="0.2">
      <c r="A80" s="46" t="s">
        <v>38</v>
      </c>
      <c r="B80" s="200">
        <v>3415</v>
      </c>
      <c r="C80" s="200">
        <v>1785</v>
      </c>
      <c r="D80" s="201">
        <v>1630</v>
      </c>
      <c r="E80" s="200">
        <v>634</v>
      </c>
      <c r="F80" s="200">
        <v>302</v>
      </c>
      <c r="G80" s="201">
        <v>332</v>
      </c>
      <c r="H80" s="200">
        <v>2781</v>
      </c>
      <c r="I80" s="200">
        <v>1483</v>
      </c>
      <c r="J80" s="201">
        <v>1298</v>
      </c>
      <c r="K80" s="200">
        <v>1150</v>
      </c>
      <c r="L80" s="200">
        <v>611</v>
      </c>
      <c r="M80" s="201">
        <v>539</v>
      </c>
      <c r="N80" s="200">
        <v>840</v>
      </c>
      <c r="O80" s="200">
        <v>444</v>
      </c>
      <c r="P80" s="201">
        <v>396</v>
      </c>
      <c r="Q80" s="200">
        <v>310</v>
      </c>
      <c r="R80" s="200">
        <v>167</v>
      </c>
      <c r="S80" s="201">
        <v>143</v>
      </c>
      <c r="T80" s="200">
        <v>4640</v>
      </c>
      <c r="U80" s="200">
        <v>2329</v>
      </c>
      <c r="V80" s="201">
        <v>2311</v>
      </c>
      <c r="W80" s="200">
        <v>2842</v>
      </c>
      <c r="X80" s="200">
        <v>1324</v>
      </c>
      <c r="Y80" s="201">
        <v>1518</v>
      </c>
      <c r="Z80" s="200">
        <v>1798</v>
      </c>
      <c r="AA80" s="200">
        <v>1005</v>
      </c>
      <c r="AB80" s="201">
        <v>793</v>
      </c>
      <c r="AC80" s="202">
        <v>9205</v>
      </c>
      <c r="AD80" s="202">
        <v>4316</v>
      </c>
      <c r="AE80" s="203">
        <v>4889</v>
      </c>
      <c r="AF80" s="221"/>
      <c r="AG80" s="23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row>
    <row r="81" spans="1:66" s="164" customFormat="1" ht="13.5" customHeight="1" x14ac:dyDescent="0.2">
      <c r="A81" s="122">
        <v>2000</v>
      </c>
      <c r="B81" s="204">
        <v>5853</v>
      </c>
      <c r="C81" s="204">
        <v>2923</v>
      </c>
      <c r="D81" s="205">
        <v>2930</v>
      </c>
      <c r="E81" s="204">
        <v>3110</v>
      </c>
      <c r="F81" s="204">
        <v>1412</v>
      </c>
      <c r="G81" s="205">
        <v>1698</v>
      </c>
      <c r="H81" s="204">
        <v>2743</v>
      </c>
      <c r="I81" s="204">
        <v>1511</v>
      </c>
      <c r="J81" s="205">
        <v>1232</v>
      </c>
      <c r="K81" s="204">
        <v>1170</v>
      </c>
      <c r="L81" s="204">
        <v>650</v>
      </c>
      <c r="M81" s="205">
        <v>520</v>
      </c>
      <c r="N81" s="204">
        <v>871</v>
      </c>
      <c r="O81" s="204">
        <v>486</v>
      </c>
      <c r="P81" s="205">
        <v>385</v>
      </c>
      <c r="Q81" s="204">
        <v>299</v>
      </c>
      <c r="R81" s="204">
        <v>164</v>
      </c>
      <c r="S81" s="205">
        <v>135</v>
      </c>
      <c r="T81" s="204">
        <v>2456</v>
      </c>
      <c r="U81" s="204">
        <v>1314</v>
      </c>
      <c r="V81" s="205">
        <v>1142</v>
      </c>
      <c r="W81" s="204">
        <v>675</v>
      </c>
      <c r="X81" s="204">
        <v>317</v>
      </c>
      <c r="Y81" s="205">
        <v>358</v>
      </c>
      <c r="Z81" s="204">
        <v>1781</v>
      </c>
      <c r="AA81" s="204">
        <v>997</v>
      </c>
      <c r="AB81" s="205">
        <v>784</v>
      </c>
      <c r="AC81" s="206">
        <v>9479</v>
      </c>
      <c r="AD81" s="206">
        <v>4656</v>
      </c>
      <c r="AE81" s="207">
        <v>4823</v>
      </c>
      <c r="AF81" s="221"/>
      <c r="AG81" s="238"/>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row>
    <row r="82" spans="1:66" s="35" customFormat="1" ht="13.5" customHeight="1" x14ac:dyDescent="0.2">
      <c r="A82" s="46" t="s">
        <v>39</v>
      </c>
      <c r="B82" s="200">
        <v>3318</v>
      </c>
      <c r="C82" s="200">
        <v>1730</v>
      </c>
      <c r="D82" s="201">
        <v>1588</v>
      </c>
      <c r="E82" s="200">
        <v>639</v>
      </c>
      <c r="F82" s="200">
        <v>308</v>
      </c>
      <c r="G82" s="201">
        <v>331</v>
      </c>
      <c r="H82" s="200">
        <v>2679</v>
      </c>
      <c r="I82" s="200">
        <v>1422</v>
      </c>
      <c r="J82" s="201">
        <v>1257</v>
      </c>
      <c r="K82" s="200">
        <v>1277</v>
      </c>
      <c r="L82" s="200">
        <v>660</v>
      </c>
      <c r="M82" s="201">
        <v>617</v>
      </c>
      <c r="N82" s="200">
        <v>930</v>
      </c>
      <c r="O82" s="200">
        <v>473</v>
      </c>
      <c r="P82" s="201">
        <v>457</v>
      </c>
      <c r="Q82" s="200">
        <v>347</v>
      </c>
      <c r="R82" s="200">
        <v>187</v>
      </c>
      <c r="S82" s="201">
        <v>160</v>
      </c>
      <c r="T82" s="200">
        <v>4234</v>
      </c>
      <c r="U82" s="200">
        <v>2183</v>
      </c>
      <c r="V82" s="201">
        <v>2051</v>
      </c>
      <c r="W82" s="200">
        <v>2568</v>
      </c>
      <c r="X82" s="200">
        <v>1243</v>
      </c>
      <c r="Y82" s="201">
        <v>1325</v>
      </c>
      <c r="Z82" s="200">
        <v>1666</v>
      </c>
      <c r="AA82" s="200">
        <v>940</v>
      </c>
      <c r="AB82" s="201">
        <v>726</v>
      </c>
      <c r="AC82" s="202">
        <v>8829</v>
      </c>
      <c r="AD82" s="202">
        <v>4137</v>
      </c>
      <c r="AE82" s="203">
        <v>4692</v>
      </c>
      <c r="AF82" s="221"/>
      <c r="AG82" s="23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row>
    <row r="83" spans="1:66" s="35" customFormat="1" ht="13.5" customHeight="1" x14ac:dyDescent="0.2">
      <c r="A83" s="40" t="s">
        <v>40</v>
      </c>
      <c r="B83" s="204">
        <v>3126</v>
      </c>
      <c r="C83" s="204">
        <v>1579</v>
      </c>
      <c r="D83" s="205">
        <v>1547</v>
      </c>
      <c r="E83" s="204">
        <v>670</v>
      </c>
      <c r="F83" s="204">
        <v>315</v>
      </c>
      <c r="G83" s="205">
        <v>355</v>
      </c>
      <c r="H83" s="204">
        <v>2456</v>
      </c>
      <c r="I83" s="204">
        <v>1264</v>
      </c>
      <c r="J83" s="205">
        <v>1192</v>
      </c>
      <c r="K83" s="204">
        <v>1304</v>
      </c>
      <c r="L83" s="204">
        <v>676</v>
      </c>
      <c r="M83" s="205">
        <v>628</v>
      </c>
      <c r="N83" s="204">
        <v>954</v>
      </c>
      <c r="O83" s="204">
        <v>495</v>
      </c>
      <c r="P83" s="205">
        <v>459</v>
      </c>
      <c r="Q83" s="204">
        <v>350</v>
      </c>
      <c r="R83" s="204">
        <v>181</v>
      </c>
      <c r="S83" s="205">
        <v>169</v>
      </c>
      <c r="T83" s="204">
        <v>4505</v>
      </c>
      <c r="U83" s="204">
        <v>2338</v>
      </c>
      <c r="V83" s="205">
        <v>2167</v>
      </c>
      <c r="W83" s="204">
        <v>2463</v>
      </c>
      <c r="X83" s="204">
        <v>1189</v>
      </c>
      <c r="Y83" s="205">
        <v>1274</v>
      </c>
      <c r="Z83" s="204">
        <v>2042</v>
      </c>
      <c r="AA83" s="204">
        <v>1149</v>
      </c>
      <c r="AB83" s="205">
        <v>893</v>
      </c>
      <c r="AC83" s="206">
        <v>8935</v>
      </c>
      <c r="AD83" s="206">
        <v>4087</v>
      </c>
      <c r="AE83" s="207">
        <v>4848</v>
      </c>
      <c r="AF83" s="221"/>
      <c r="AG83" s="23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row>
    <row r="84" spans="1:66" s="35" customFormat="1" ht="13.5" customHeight="1" x14ac:dyDescent="0.2">
      <c r="A84" s="46" t="s">
        <v>41</v>
      </c>
      <c r="B84" s="200">
        <v>2938</v>
      </c>
      <c r="C84" s="200">
        <v>1500</v>
      </c>
      <c r="D84" s="201">
        <v>1438</v>
      </c>
      <c r="E84" s="200">
        <v>627</v>
      </c>
      <c r="F84" s="200">
        <v>323</v>
      </c>
      <c r="G84" s="201">
        <v>304</v>
      </c>
      <c r="H84" s="200">
        <v>2311</v>
      </c>
      <c r="I84" s="200">
        <v>1177</v>
      </c>
      <c r="J84" s="201">
        <v>1134</v>
      </c>
      <c r="K84" s="200">
        <v>1412</v>
      </c>
      <c r="L84" s="200">
        <v>723</v>
      </c>
      <c r="M84" s="201">
        <v>689</v>
      </c>
      <c r="N84" s="200">
        <v>1036</v>
      </c>
      <c r="O84" s="200">
        <v>525</v>
      </c>
      <c r="P84" s="201">
        <v>511</v>
      </c>
      <c r="Q84" s="200">
        <v>376</v>
      </c>
      <c r="R84" s="200">
        <v>198</v>
      </c>
      <c r="S84" s="201">
        <v>178</v>
      </c>
      <c r="T84" s="200">
        <v>5094</v>
      </c>
      <c r="U84" s="200">
        <v>2527</v>
      </c>
      <c r="V84" s="201">
        <v>2567</v>
      </c>
      <c r="W84" s="200">
        <v>3068</v>
      </c>
      <c r="X84" s="200">
        <v>1414</v>
      </c>
      <c r="Y84" s="201">
        <v>1654</v>
      </c>
      <c r="Z84" s="200">
        <v>2026</v>
      </c>
      <c r="AA84" s="200">
        <v>1113</v>
      </c>
      <c r="AB84" s="201">
        <v>913</v>
      </c>
      <c r="AC84" s="202">
        <v>9444</v>
      </c>
      <c r="AD84" s="202">
        <v>4731</v>
      </c>
      <c r="AE84" s="203">
        <v>4713</v>
      </c>
      <c r="AF84" s="221"/>
      <c r="AG84" s="23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row>
    <row r="85" spans="1:66" s="35" customFormat="1" ht="13.5" customHeight="1" x14ac:dyDescent="0.2">
      <c r="A85" s="40" t="s">
        <v>42</v>
      </c>
      <c r="B85" s="204">
        <v>3154</v>
      </c>
      <c r="C85" s="204">
        <v>1647</v>
      </c>
      <c r="D85" s="205">
        <v>1507</v>
      </c>
      <c r="E85" s="204">
        <v>694</v>
      </c>
      <c r="F85" s="204">
        <v>347</v>
      </c>
      <c r="G85" s="205">
        <v>347</v>
      </c>
      <c r="H85" s="204">
        <v>2460</v>
      </c>
      <c r="I85" s="204">
        <v>1300</v>
      </c>
      <c r="J85" s="205">
        <v>1160</v>
      </c>
      <c r="K85" s="204">
        <v>1287</v>
      </c>
      <c r="L85" s="204">
        <v>677</v>
      </c>
      <c r="M85" s="205">
        <v>610</v>
      </c>
      <c r="N85" s="204">
        <v>914</v>
      </c>
      <c r="O85" s="204">
        <v>476</v>
      </c>
      <c r="P85" s="205">
        <v>438</v>
      </c>
      <c r="Q85" s="204">
        <v>373</v>
      </c>
      <c r="R85" s="204">
        <v>201</v>
      </c>
      <c r="S85" s="205">
        <v>172</v>
      </c>
      <c r="T85" s="204">
        <v>4883</v>
      </c>
      <c r="U85" s="204">
        <v>2453</v>
      </c>
      <c r="V85" s="205">
        <v>2430</v>
      </c>
      <c r="W85" s="204">
        <v>2724</v>
      </c>
      <c r="X85" s="204">
        <v>1271</v>
      </c>
      <c r="Y85" s="205">
        <v>1453</v>
      </c>
      <c r="Z85" s="204">
        <v>2159</v>
      </c>
      <c r="AA85" s="204">
        <v>1182</v>
      </c>
      <c r="AB85" s="205">
        <v>977</v>
      </c>
      <c r="AC85" s="206">
        <v>9324</v>
      </c>
      <c r="AD85" s="206">
        <v>4332</v>
      </c>
      <c r="AE85" s="207">
        <v>4992</v>
      </c>
      <c r="AF85" s="221"/>
      <c r="AG85" s="23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row>
    <row r="86" spans="1:66" s="35" customFormat="1" ht="13.5" customHeight="1" x14ac:dyDescent="0.2">
      <c r="A86" s="46" t="s">
        <v>43</v>
      </c>
      <c r="B86" s="200">
        <v>3384</v>
      </c>
      <c r="C86" s="200">
        <v>1735</v>
      </c>
      <c r="D86" s="201">
        <v>1649</v>
      </c>
      <c r="E86" s="200">
        <v>645</v>
      </c>
      <c r="F86" s="200">
        <v>336</v>
      </c>
      <c r="G86" s="201">
        <v>309</v>
      </c>
      <c r="H86" s="200">
        <v>2739</v>
      </c>
      <c r="I86" s="200">
        <v>1399</v>
      </c>
      <c r="J86" s="201">
        <v>1340</v>
      </c>
      <c r="K86" s="200">
        <v>1311</v>
      </c>
      <c r="L86" s="200">
        <v>690</v>
      </c>
      <c r="M86" s="201">
        <v>621</v>
      </c>
      <c r="N86" s="200">
        <v>925</v>
      </c>
      <c r="O86" s="200">
        <v>488</v>
      </c>
      <c r="P86" s="201">
        <v>437</v>
      </c>
      <c r="Q86" s="200">
        <v>386</v>
      </c>
      <c r="R86" s="200">
        <v>202</v>
      </c>
      <c r="S86" s="201">
        <v>184</v>
      </c>
      <c r="T86" s="200">
        <v>4978</v>
      </c>
      <c r="U86" s="200">
        <v>2440</v>
      </c>
      <c r="V86" s="201">
        <v>2538</v>
      </c>
      <c r="W86" s="200">
        <v>2867</v>
      </c>
      <c r="X86" s="200">
        <v>1321</v>
      </c>
      <c r="Y86" s="201">
        <v>1546</v>
      </c>
      <c r="Z86" s="200">
        <v>2111</v>
      </c>
      <c r="AA86" s="200">
        <v>1119</v>
      </c>
      <c r="AB86" s="201">
        <v>992</v>
      </c>
      <c r="AC86" s="202">
        <v>9673</v>
      </c>
      <c r="AD86" s="202">
        <v>4437</v>
      </c>
      <c r="AE86" s="203">
        <v>5236</v>
      </c>
      <c r="AF86" s="221"/>
      <c r="AG86" s="23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row>
    <row r="87" spans="1:66" s="35" customFormat="1" ht="13.5" customHeight="1" x14ac:dyDescent="0.2">
      <c r="A87" s="40" t="s">
        <v>44</v>
      </c>
      <c r="B87" s="204">
        <v>3446</v>
      </c>
      <c r="C87" s="204">
        <v>1839</v>
      </c>
      <c r="D87" s="205">
        <v>1607</v>
      </c>
      <c r="E87" s="204">
        <v>678</v>
      </c>
      <c r="F87" s="204">
        <v>333</v>
      </c>
      <c r="G87" s="205">
        <v>345</v>
      </c>
      <c r="H87" s="204">
        <v>2768</v>
      </c>
      <c r="I87" s="204">
        <v>1506</v>
      </c>
      <c r="J87" s="205">
        <v>1262</v>
      </c>
      <c r="K87" s="204">
        <v>1231</v>
      </c>
      <c r="L87" s="204">
        <v>641</v>
      </c>
      <c r="M87" s="205">
        <v>590</v>
      </c>
      <c r="N87" s="204">
        <v>799</v>
      </c>
      <c r="O87" s="204">
        <v>409</v>
      </c>
      <c r="P87" s="205">
        <v>390</v>
      </c>
      <c r="Q87" s="204">
        <v>432</v>
      </c>
      <c r="R87" s="204">
        <v>232</v>
      </c>
      <c r="S87" s="205">
        <v>200</v>
      </c>
      <c r="T87" s="204">
        <v>4982</v>
      </c>
      <c r="U87" s="204">
        <v>2547</v>
      </c>
      <c r="V87" s="205">
        <v>2435</v>
      </c>
      <c r="W87" s="204">
        <v>2708</v>
      </c>
      <c r="X87" s="204">
        <v>1290</v>
      </c>
      <c r="Y87" s="205">
        <v>1418</v>
      </c>
      <c r="Z87" s="204">
        <v>2274</v>
      </c>
      <c r="AA87" s="204">
        <v>1257</v>
      </c>
      <c r="AB87" s="205">
        <v>1017</v>
      </c>
      <c r="AC87" s="206">
        <v>9659</v>
      </c>
      <c r="AD87" s="206">
        <v>4185</v>
      </c>
      <c r="AE87" s="207">
        <v>5474</v>
      </c>
      <c r="AF87" s="221"/>
      <c r="AG87" s="23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row>
    <row r="88" spans="1:66" s="35" customFormat="1" ht="13.5" customHeight="1" x14ac:dyDescent="0.2">
      <c r="A88" s="46" t="s">
        <v>45</v>
      </c>
      <c r="B88" s="200">
        <v>3576</v>
      </c>
      <c r="C88" s="200">
        <v>1857</v>
      </c>
      <c r="D88" s="201">
        <v>1719</v>
      </c>
      <c r="E88" s="200">
        <v>608</v>
      </c>
      <c r="F88" s="200">
        <v>298</v>
      </c>
      <c r="G88" s="201">
        <v>310</v>
      </c>
      <c r="H88" s="200">
        <v>2968</v>
      </c>
      <c r="I88" s="200">
        <v>1559</v>
      </c>
      <c r="J88" s="201">
        <v>1409</v>
      </c>
      <c r="K88" s="200">
        <v>1412</v>
      </c>
      <c r="L88" s="200">
        <v>800</v>
      </c>
      <c r="M88" s="201">
        <v>612</v>
      </c>
      <c r="N88" s="200">
        <v>950</v>
      </c>
      <c r="O88" s="200">
        <v>536</v>
      </c>
      <c r="P88" s="201">
        <v>414</v>
      </c>
      <c r="Q88" s="200">
        <v>462</v>
      </c>
      <c r="R88" s="200">
        <v>264</v>
      </c>
      <c r="S88" s="201">
        <v>198</v>
      </c>
      <c r="T88" s="200">
        <v>4836</v>
      </c>
      <c r="U88" s="200">
        <v>2471</v>
      </c>
      <c r="V88" s="201">
        <v>2365</v>
      </c>
      <c r="W88" s="200">
        <v>2607</v>
      </c>
      <c r="X88" s="200">
        <v>1200</v>
      </c>
      <c r="Y88" s="201">
        <v>1407</v>
      </c>
      <c r="Z88" s="200">
        <v>2229</v>
      </c>
      <c r="AA88" s="200">
        <v>1271</v>
      </c>
      <c r="AB88" s="201">
        <v>958</v>
      </c>
      <c r="AC88" s="202">
        <v>9824</v>
      </c>
      <c r="AD88" s="202">
        <v>4165</v>
      </c>
      <c r="AE88" s="203">
        <v>5659</v>
      </c>
      <c r="AF88" s="221"/>
      <c r="AG88" s="23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row>
    <row r="89" spans="1:66" s="35" customFormat="1" ht="13.5" customHeight="1" x14ac:dyDescent="0.2">
      <c r="A89" s="40" t="s">
        <v>46</v>
      </c>
      <c r="B89" s="204">
        <v>3144</v>
      </c>
      <c r="C89" s="204">
        <v>1620</v>
      </c>
      <c r="D89" s="205">
        <v>1524</v>
      </c>
      <c r="E89" s="204">
        <v>620</v>
      </c>
      <c r="F89" s="204">
        <v>304</v>
      </c>
      <c r="G89" s="205">
        <v>316</v>
      </c>
      <c r="H89" s="204">
        <v>2524</v>
      </c>
      <c r="I89" s="204">
        <v>1316</v>
      </c>
      <c r="J89" s="205">
        <v>1208</v>
      </c>
      <c r="K89" s="204">
        <v>1379</v>
      </c>
      <c r="L89" s="204">
        <v>754</v>
      </c>
      <c r="M89" s="205">
        <v>625</v>
      </c>
      <c r="N89" s="204">
        <v>865</v>
      </c>
      <c r="O89" s="204">
        <v>462</v>
      </c>
      <c r="P89" s="205">
        <v>403</v>
      </c>
      <c r="Q89" s="204">
        <v>514</v>
      </c>
      <c r="R89" s="204">
        <v>292</v>
      </c>
      <c r="S89" s="205">
        <v>222</v>
      </c>
      <c r="T89" s="204">
        <v>4940</v>
      </c>
      <c r="U89" s="204">
        <v>2569</v>
      </c>
      <c r="V89" s="205">
        <v>2371</v>
      </c>
      <c r="W89" s="204">
        <v>2530</v>
      </c>
      <c r="X89" s="204">
        <v>1207</v>
      </c>
      <c r="Y89" s="205">
        <v>1323</v>
      </c>
      <c r="Z89" s="204">
        <v>2410</v>
      </c>
      <c r="AA89" s="204">
        <v>1362</v>
      </c>
      <c r="AB89" s="205">
        <v>1048</v>
      </c>
      <c r="AC89" s="206">
        <v>9463</v>
      </c>
      <c r="AD89" s="206">
        <v>4015</v>
      </c>
      <c r="AE89" s="207">
        <v>5448</v>
      </c>
      <c r="AF89" s="221"/>
      <c r="AG89" s="23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row>
    <row r="90" spans="1:66" s="35" customFormat="1" ht="13.5" customHeight="1" x14ac:dyDescent="0.2">
      <c r="A90" s="46" t="s">
        <v>18</v>
      </c>
      <c r="B90" s="200">
        <v>1847</v>
      </c>
      <c r="C90" s="200">
        <v>954</v>
      </c>
      <c r="D90" s="201">
        <v>893</v>
      </c>
      <c r="E90" s="200">
        <v>619</v>
      </c>
      <c r="F90" s="200">
        <v>300</v>
      </c>
      <c r="G90" s="201">
        <v>319</v>
      </c>
      <c r="H90" s="200">
        <v>1228</v>
      </c>
      <c r="I90" s="200">
        <v>654</v>
      </c>
      <c r="J90" s="201">
        <v>574</v>
      </c>
      <c r="K90" s="200">
        <v>1383</v>
      </c>
      <c r="L90" s="200">
        <v>697</v>
      </c>
      <c r="M90" s="201">
        <v>686</v>
      </c>
      <c r="N90" s="200">
        <v>877</v>
      </c>
      <c r="O90" s="200">
        <v>412</v>
      </c>
      <c r="P90" s="201">
        <v>465</v>
      </c>
      <c r="Q90" s="200">
        <v>506</v>
      </c>
      <c r="R90" s="200">
        <v>285</v>
      </c>
      <c r="S90" s="201">
        <v>221</v>
      </c>
      <c r="T90" s="200">
        <v>4908</v>
      </c>
      <c r="U90" s="200">
        <v>2552</v>
      </c>
      <c r="V90" s="201">
        <v>2356</v>
      </c>
      <c r="W90" s="200">
        <v>2540</v>
      </c>
      <c r="X90" s="200">
        <v>1176</v>
      </c>
      <c r="Y90" s="201">
        <v>1364</v>
      </c>
      <c r="Z90" s="200">
        <v>2368</v>
      </c>
      <c r="AA90" s="200">
        <v>1376</v>
      </c>
      <c r="AB90" s="201">
        <v>992</v>
      </c>
      <c r="AC90" s="202">
        <v>8138</v>
      </c>
      <c r="AD90" s="202">
        <v>4036</v>
      </c>
      <c r="AE90" s="203">
        <v>4102</v>
      </c>
      <c r="AF90" s="221"/>
      <c r="AG90" s="23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row>
    <row r="91" spans="1:66" s="35" customFormat="1" ht="13.5" customHeight="1" x14ac:dyDescent="0.2">
      <c r="A91" s="40" t="s">
        <v>19</v>
      </c>
      <c r="B91" s="204">
        <v>4526</v>
      </c>
      <c r="C91" s="204">
        <v>2350</v>
      </c>
      <c r="D91" s="205">
        <v>2176</v>
      </c>
      <c r="E91" s="204">
        <v>623</v>
      </c>
      <c r="F91" s="204">
        <v>296</v>
      </c>
      <c r="G91" s="205">
        <v>327</v>
      </c>
      <c r="H91" s="204">
        <v>3903</v>
      </c>
      <c r="I91" s="204">
        <v>2054</v>
      </c>
      <c r="J91" s="205">
        <v>1849</v>
      </c>
      <c r="K91" s="204">
        <v>1358</v>
      </c>
      <c r="L91" s="204">
        <v>676</v>
      </c>
      <c r="M91" s="205">
        <v>682</v>
      </c>
      <c r="N91" s="204">
        <v>799</v>
      </c>
      <c r="O91" s="204">
        <v>364</v>
      </c>
      <c r="P91" s="205">
        <v>435</v>
      </c>
      <c r="Q91" s="204">
        <v>559</v>
      </c>
      <c r="R91" s="204">
        <v>312</v>
      </c>
      <c r="S91" s="205">
        <v>247</v>
      </c>
      <c r="T91" s="204">
        <v>5611</v>
      </c>
      <c r="U91" s="204">
        <v>2931</v>
      </c>
      <c r="V91" s="205">
        <v>2680</v>
      </c>
      <c r="W91" s="204">
        <v>2656</v>
      </c>
      <c r="X91" s="204">
        <v>1272</v>
      </c>
      <c r="Y91" s="205">
        <v>1384</v>
      </c>
      <c r="Z91" s="204">
        <v>2955</v>
      </c>
      <c r="AA91" s="204">
        <v>1659</v>
      </c>
      <c r="AB91" s="205">
        <v>1296</v>
      </c>
      <c r="AC91" s="206">
        <v>11495</v>
      </c>
      <c r="AD91" s="206">
        <v>4078</v>
      </c>
      <c r="AE91" s="207">
        <v>7417</v>
      </c>
      <c r="AF91" s="221"/>
      <c r="AG91" s="23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row>
    <row r="92" spans="1:66" s="35" customFormat="1" ht="13.5" customHeight="1" x14ac:dyDescent="0.2">
      <c r="A92" s="46" t="s">
        <v>13</v>
      </c>
      <c r="B92" s="200">
        <v>4028</v>
      </c>
      <c r="C92" s="200">
        <v>2200</v>
      </c>
      <c r="D92" s="201">
        <v>1828</v>
      </c>
      <c r="E92" s="200">
        <v>971</v>
      </c>
      <c r="F92" s="200">
        <v>542</v>
      </c>
      <c r="G92" s="201">
        <v>429</v>
      </c>
      <c r="H92" s="200">
        <v>3057</v>
      </c>
      <c r="I92" s="200">
        <v>1658</v>
      </c>
      <c r="J92" s="201">
        <v>1399</v>
      </c>
      <c r="K92" s="200">
        <v>1604</v>
      </c>
      <c r="L92" s="200">
        <v>846</v>
      </c>
      <c r="M92" s="201">
        <v>758</v>
      </c>
      <c r="N92" s="200">
        <v>907</v>
      </c>
      <c r="O92" s="200">
        <v>445</v>
      </c>
      <c r="P92" s="201">
        <v>462</v>
      </c>
      <c r="Q92" s="200">
        <v>697</v>
      </c>
      <c r="R92" s="200">
        <v>401</v>
      </c>
      <c r="S92" s="201">
        <v>296</v>
      </c>
      <c r="T92" s="200">
        <v>6629</v>
      </c>
      <c r="U92" s="200">
        <v>3416</v>
      </c>
      <c r="V92" s="201">
        <v>3213</v>
      </c>
      <c r="W92" s="200">
        <v>3296</v>
      </c>
      <c r="X92" s="200">
        <v>1538</v>
      </c>
      <c r="Y92" s="201">
        <v>1758</v>
      </c>
      <c r="Z92" s="200">
        <v>3333</v>
      </c>
      <c r="AA92" s="200">
        <v>1878</v>
      </c>
      <c r="AB92" s="201">
        <v>1455</v>
      </c>
      <c r="AC92" s="202">
        <v>12261</v>
      </c>
      <c r="AD92" s="202">
        <v>5174</v>
      </c>
      <c r="AE92" s="203">
        <v>7087</v>
      </c>
      <c r="AF92" s="221"/>
      <c r="AG92" s="23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row>
    <row r="93" spans="1:66" s="35" customFormat="1" ht="13.5" customHeight="1" x14ac:dyDescent="0.2">
      <c r="A93" s="40" t="s">
        <v>15</v>
      </c>
      <c r="B93" s="204">
        <v>4429</v>
      </c>
      <c r="C93" s="204">
        <v>2409</v>
      </c>
      <c r="D93" s="205">
        <v>2020</v>
      </c>
      <c r="E93" s="204">
        <v>1412</v>
      </c>
      <c r="F93" s="204">
        <v>743</v>
      </c>
      <c r="G93" s="205">
        <v>669</v>
      </c>
      <c r="H93" s="204">
        <v>3017</v>
      </c>
      <c r="I93" s="204">
        <v>1666</v>
      </c>
      <c r="J93" s="205">
        <v>1351</v>
      </c>
      <c r="K93" s="204">
        <v>1639</v>
      </c>
      <c r="L93" s="204">
        <v>838</v>
      </c>
      <c r="M93" s="205">
        <v>801</v>
      </c>
      <c r="N93" s="204">
        <v>940</v>
      </c>
      <c r="O93" s="204">
        <v>453</v>
      </c>
      <c r="P93" s="205">
        <v>487</v>
      </c>
      <c r="Q93" s="204">
        <v>699</v>
      </c>
      <c r="R93" s="204">
        <v>385</v>
      </c>
      <c r="S93" s="205">
        <v>314</v>
      </c>
      <c r="T93" s="204">
        <v>6246</v>
      </c>
      <c r="U93" s="204">
        <v>3250</v>
      </c>
      <c r="V93" s="205">
        <v>2996</v>
      </c>
      <c r="W93" s="204">
        <v>2985</v>
      </c>
      <c r="X93" s="204">
        <v>1409</v>
      </c>
      <c r="Y93" s="205">
        <v>1576</v>
      </c>
      <c r="Z93" s="204">
        <v>3261</v>
      </c>
      <c r="AA93" s="204">
        <v>1841</v>
      </c>
      <c r="AB93" s="205">
        <v>1420</v>
      </c>
      <c r="AC93" s="206">
        <v>12314</v>
      </c>
      <c r="AD93" s="206">
        <v>5337</v>
      </c>
      <c r="AE93" s="207">
        <v>6977</v>
      </c>
      <c r="AF93" s="221"/>
      <c r="AG93" s="23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row>
    <row r="94" spans="1:66" s="35" customFormat="1" ht="13.5" customHeight="1" x14ac:dyDescent="0.2">
      <c r="A94" s="46" t="s">
        <v>16</v>
      </c>
      <c r="B94" s="200">
        <v>4273</v>
      </c>
      <c r="C94" s="200">
        <v>2303</v>
      </c>
      <c r="D94" s="201">
        <v>1970</v>
      </c>
      <c r="E94" s="200">
        <v>880</v>
      </c>
      <c r="F94" s="200">
        <v>475</v>
      </c>
      <c r="G94" s="201">
        <v>405</v>
      </c>
      <c r="H94" s="200">
        <v>3393</v>
      </c>
      <c r="I94" s="200">
        <v>1828</v>
      </c>
      <c r="J94" s="201">
        <v>1565</v>
      </c>
      <c r="K94" s="200">
        <v>1652</v>
      </c>
      <c r="L94" s="200">
        <v>847</v>
      </c>
      <c r="M94" s="201">
        <v>805</v>
      </c>
      <c r="N94" s="200">
        <v>852</v>
      </c>
      <c r="O94" s="200">
        <v>414</v>
      </c>
      <c r="P94" s="201">
        <v>438</v>
      </c>
      <c r="Q94" s="200">
        <v>800</v>
      </c>
      <c r="R94" s="200">
        <v>433</v>
      </c>
      <c r="S94" s="201">
        <v>367</v>
      </c>
      <c r="T94" s="200">
        <v>6817</v>
      </c>
      <c r="U94" s="200">
        <v>3552</v>
      </c>
      <c r="V94" s="201">
        <v>3265</v>
      </c>
      <c r="W94" s="200">
        <v>3257</v>
      </c>
      <c r="X94" s="200">
        <v>1549</v>
      </c>
      <c r="Y94" s="201">
        <v>1708</v>
      </c>
      <c r="Z94" s="200">
        <v>3560</v>
      </c>
      <c r="AA94" s="200">
        <v>2003</v>
      </c>
      <c r="AB94" s="201">
        <v>1557</v>
      </c>
      <c r="AC94" s="202">
        <v>12742</v>
      </c>
      <c r="AD94" s="202">
        <v>4989</v>
      </c>
      <c r="AE94" s="203">
        <v>7753</v>
      </c>
      <c r="AF94" s="221"/>
      <c r="AG94" s="23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row>
    <row r="95" spans="1:66" s="35" customFormat="1" ht="13.5" customHeight="1" x14ac:dyDescent="0.2">
      <c r="A95" s="40" t="s">
        <v>17</v>
      </c>
      <c r="B95" s="204">
        <v>4779</v>
      </c>
      <c r="C95" s="204">
        <v>2645</v>
      </c>
      <c r="D95" s="205">
        <v>2134</v>
      </c>
      <c r="E95" s="204">
        <v>900</v>
      </c>
      <c r="F95" s="204">
        <v>469</v>
      </c>
      <c r="G95" s="205">
        <v>431</v>
      </c>
      <c r="H95" s="204">
        <v>3879</v>
      </c>
      <c r="I95" s="204">
        <v>2176</v>
      </c>
      <c r="J95" s="205">
        <v>1703</v>
      </c>
      <c r="K95" s="204">
        <v>1823</v>
      </c>
      <c r="L95" s="204">
        <v>938</v>
      </c>
      <c r="M95" s="205">
        <v>885</v>
      </c>
      <c r="N95" s="204">
        <v>897</v>
      </c>
      <c r="O95" s="204">
        <v>417</v>
      </c>
      <c r="P95" s="205">
        <v>480</v>
      </c>
      <c r="Q95" s="204">
        <v>926</v>
      </c>
      <c r="R95" s="204">
        <v>521</v>
      </c>
      <c r="S95" s="205">
        <v>405</v>
      </c>
      <c r="T95" s="204">
        <v>6695</v>
      </c>
      <c r="U95" s="204">
        <v>3521</v>
      </c>
      <c r="V95" s="205">
        <v>3174</v>
      </c>
      <c r="W95" s="204">
        <v>3092</v>
      </c>
      <c r="X95" s="204">
        <v>1471</v>
      </c>
      <c r="Y95" s="205">
        <v>1621</v>
      </c>
      <c r="Z95" s="204">
        <v>3603</v>
      </c>
      <c r="AA95" s="204">
        <v>2050</v>
      </c>
      <c r="AB95" s="205">
        <v>1553</v>
      </c>
      <c r="AC95" s="206">
        <v>13297</v>
      </c>
      <c r="AD95" s="206">
        <v>4889</v>
      </c>
      <c r="AE95" s="207">
        <v>8408</v>
      </c>
      <c r="AF95" s="221"/>
      <c r="AG95" s="23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row>
    <row r="96" spans="1:66" s="35" customFormat="1" ht="13.5" customHeight="1" x14ac:dyDescent="0.2">
      <c r="A96" s="46">
        <v>2015</v>
      </c>
      <c r="B96" s="200">
        <v>4511</v>
      </c>
      <c r="C96" s="200">
        <v>2441</v>
      </c>
      <c r="D96" s="201">
        <v>2070</v>
      </c>
      <c r="E96" s="200">
        <v>838</v>
      </c>
      <c r="F96" s="200">
        <v>450</v>
      </c>
      <c r="G96" s="201">
        <v>388</v>
      </c>
      <c r="H96" s="200">
        <v>3673</v>
      </c>
      <c r="I96" s="200">
        <v>1991</v>
      </c>
      <c r="J96" s="201">
        <v>1682</v>
      </c>
      <c r="K96" s="200">
        <v>1921</v>
      </c>
      <c r="L96" s="200">
        <v>1008</v>
      </c>
      <c r="M96" s="201">
        <v>913</v>
      </c>
      <c r="N96" s="200">
        <v>913</v>
      </c>
      <c r="O96" s="200">
        <v>452</v>
      </c>
      <c r="P96" s="201">
        <v>461</v>
      </c>
      <c r="Q96" s="200">
        <v>1008</v>
      </c>
      <c r="R96" s="200">
        <v>556</v>
      </c>
      <c r="S96" s="201">
        <v>452</v>
      </c>
      <c r="T96" s="200">
        <v>6942</v>
      </c>
      <c r="U96" s="200">
        <v>3666</v>
      </c>
      <c r="V96" s="201">
        <v>3276</v>
      </c>
      <c r="W96" s="200">
        <v>3241</v>
      </c>
      <c r="X96" s="200">
        <v>1540</v>
      </c>
      <c r="Y96" s="201">
        <v>1701</v>
      </c>
      <c r="Z96" s="200">
        <v>3701</v>
      </c>
      <c r="AA96" s="200">
        <v>2126</v>
      </c>
      <c r="AB96" s="201">
        <v>1575</v>
      </c>
      <c r="AC96" s="202">
        <v>13374</v>
      </c>
      <c r="AD96" s="202">
        <v>4992</v>
      </c>
      <c r="AE96" s="203">
        <v>8382</v>
      </c>
      <c r="AF96" s="221"/>
      <c r="AG96" s="23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row>
    <row r="97" spans="1:66" s="97" customFormat="1" ht="13.5" customHeight="1" x14ac:dyDescent="0.2">
      <c r="A97" s="100">
        <v>2016</v>
      </c>
      <c r="B97" s="204">
        <v>4737</v>
      </c>
      <c r="C97" s="204">
        <v>2517</v>
      </c>
      <c r="D97" s="205">
        <v>2220</v>
      </c>
      <c r="E97" s="204">
        <v>807</v>
      </c>
      <c r="F97" s="204">
        <v>430</v>
      </c>
      <c r="G97" s="205">
        <v>377</v>
      </c>
      <c r="H97" s="204">
        <v>3930</v>
      </c>
      <c r="I97" s="204">
        <v>2087</v>
      </c>
      <c r="J97" s="205">
        <v>1843</v>
      </c>
      <c r="K97" s="204">
        <v>1838</v>
      </c>
      <c r="L97" s="204">
        <v>944</v>
      </c>
      <c r="M97" s="205">
        <v>894</v>
      </c>
      <c r="N97" s="204">
        <v>958</v>
      </c>
      <c r="O97" s="204">
        <v>471</v>
      </c>
      <c r="P97" s="205">
        <v>487</v>
      </c>
      <c r="Q97" s="204">
        <v>880</v>
      </c>
      <c r="R97" s="204">
        <v>473</v>
      </c>
      <c r="S97" s="205">
        <v>407</v>
      </c>
      <c r="T97" s="204">
        <v>7247</v>
      </c>
      <c r="U97" s="204">
        <v>3743</v>
      </c>
      <c r="V97" s="205">
        <v>3504</v>
      </c>
      <c r="W97" s="204">
        <v>3238</v>
      </c>
      <c r="X97" s="204">
        <v>1481</v>
      </c>
      <c r="Y97" s="205">
        <v>1757</v>
      </c>
      <c r="Z97" s="204">
        <v>4009</v>
      </c>
      <c r="AA97" s="204">
        <v>2262</v>
      </c>
      <c r="AB97" s="205">
        <v>1747</v>
      </c>
      <c r="AC97" s="206">
        <v>13822</v>
      </c>
      <c r="AD97" s="206">
        <v>5003</v>
      </c>
      <c r="AE97" s="207">
        <v>8819</v>
      </c>
      <c r="AF97" s="221"/>
      <c r="AG97" s="238"/>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row>
    <row r="98" spans="1:66" s="142" customFormat="1" ht="13.5" customHeight="1" x14ac:dyDescent="0.2">
      <c r="A98" s="143">
        <v>2017</v>
      </c>
      <c r="B98" s="200">
        <v>5228</v>
      </c>
      <c r="C98" s="200">
        <v>2768</v>
      </c>
      <c r="D98" s="201">
        <v>2460</v>
      </c>
      <c r="E98" s="200">
        <v>935</v>
      </c>
      <c r="F98" s="200">
        <v>496</v>
      </c>
      <c r="G98" s="201">
        <v>439</v>
      </c>
      <c r="H98" s="200">
        <v>4293</v>
      </c>
      <c r="I98" s="200">
        <v>2272</v>
      </c>
      <c r="J98" s="201">
        <v>2021</v>
      </c>
      <c r="K98" s="200">
        <v>1812</v>
      </c>
      <c r="L98" s="200">
        <v>946</v>
      </c>
      <c r="M98" s="201">
        <v>866</v>
      </c>
      <c r="N98" s="200">
        <v>867</v>
      </c>
      <c r="O98" s="200">
        <v>428</v>
      </c>
      <c r="P98" s="201">
        <v>439</v>
      </c>
      <c r="Q98" s="200">
        <v>945</v>
      </c>
      <c r="R98" s="200">
        <v>518</v>
      </c>
      <c r="S98" s="201">
        <v>427</v>
      </c>
      <c r="T98" s="200">
        <v>6991</v>
      </c>
      <c r="U98" s="200">
        <v>3632</v>
      </c>
      <c r="V98" s="201">
        <v>3359</v>
      </c>
      <c r="W98" s="200">
        <v>3316</v>
      </c>
      <c r="X98" s="200">
        <v>1573</v>
      </c>
      <c r="Y98" s="201">
        <v>1743</v>
      </c>
      <c r="Z98" s="200">
        <v>3675</v>
      </c>
      <c r="AA98" s="200">
        <v>2059</v>
      </c>
      <c r="AB98" s="201">
        <v>1616</v>
      </c>
      <c r="AC98" s="202">
        <v>14031</v>
      </c>
      <c r="AD98" s="202">
        <v>5118</v>
      </c>
      <c r="AE98" s="203">
        <v>8913</v>
      </c>
      <c r="AF98" s="221"/>
      <c r="AG98" s="238"/>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row>
    <row r="99" spans="1:66" s="164" customFormat="1" ht="13.5" customHeight="1" x14ac:dyDescent="0.2">
      <c r="A99" s="122">
        <v>2018</v>
      </c>
      <c r="B99" s="204">
        <f>+C99+D99</f>
        <v>5319</v>
      </c>
      <c r="C99" s="204">
        <v>2788</v>
      </c>
      <c r="D99" s="205">
        <v>2531</v>
      </c>
      <c r="E99" s="204">
        <f>+F99+G99</f>
        <v>911</v>
      </c>
      <c r="F99" s="204">
        <v>445</v>
      </c>
      <c r="G99" s="205">
        <v>466</v>
      </c>
      <c r="H99" s="204">
        <f>+I99+J99</f>
        <v>4408</v>
      </c>
      <c r="I99" s="204">
        <v>2343</v>
      </c>
      <c r="J99" s="205">
        <v>2065</v>
      </c>
      <c r="K99" s="204">
        <f>+L99+M99</f>
        <v>1931</v>
      </c>
      <c r="L99" s="204">
        <v>1009</v>
      </c>
      <c r="M99" s="205">
        <v>922</v>
      </c>
      <c r="N99" s="204">
        <f>+O99+P99</f>
        <v>970</v>
      </c>
      <c r="O99" s="204">
        <v>494</v>
      </c>
      <c r="P99" s="205">
        <v>476</v>
      </c>
      <c r="Q99" s="204">
        <f>+R99+S99</f>
        <v>961</v>
      </c>
      <c r="R99" s="204">
        <v>515</v>
      </c>
      <c r="S99" s="205">
        <v>446</v>
      </c>
      <c r="T99" s="204">
        <f>+U99+V99</f>
        <v>7563</v>
      </c>
      <c r="U99" s="204">
        <v>3922</v>
      </c>
      <c r="V99" s="205">
        <v>3641</v>
      </c>
      <c r="W99" s="204">
        <f>+X99+Y99</f>
        <v>3471</v>
      </c>
      <c r="X99" s="204">
        <v>1676</v>
      </c>
      <c r="Y99" s="205">
        <v>1795</v>
      </c>
      <c r="Z99" s="204">
        <f>+AA99+AB99</f>
        <v>4092</v>
      </c>
      <c r="AA99" s="204">
        <v>2246</v>
      </c>
      <c r="AB99" s="205">
        <v>1846</v>
      </c>
      <c r="AC99" s="206">
        <f>+AD99+AE99</f>
        <v>14813</v>
      </c>
      <c r="AD99" s="206">
        <f>+W99+N99+E99</f>
        <v>5352</v>
      </c>
      <c r="AE99" s="207">
        <f>+Z99+Q99+H99</f>
        <v>9461</v>
      </c>
      <c r="AF99" s="221"/>
      <c r="AG99" s="238"/>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row>
    <row r="100" spans="1:66" s="164" customFormat="1" ht="13.5" customHeight="1" x14ac:dyDescent="0.2">
      <c r="A100" s="146">
        <v>2019</v>
      </c>
      <c r="B100" s="200">
        <v>5078</v>
      </c>
      <c r="C100" s="200">
        <v>2689</v>
      </c>
      <c r="D100" s="201">
        <f>+B100-C100</f>
        <v>2389</v>
      </c>
      <c r="E100" s="200">
        <v>867</v>
      </c>
      <c r="F100" s="200">
        <v>437</v>
      </c>
      <c r="G100" s="201">
        <f>+E100-F100</f>
        <v>430</v>
      </c>
      <c r="H100" s="200">
        <f>+B100-E100</f>
        <v>4211</v>
      </c>
      <c r="I100" s="200">
        <f t="shared" ref="I100:J100" si="0">+C100-F100</f>
        <v>2252</v>
      </c>
      <c r="J100" s="201">
        <f t="shared" si="0"/>
        <v>1959</v>
      </c>
      <c r="K100" s="200">
        <v>2094</v>
      </c>
      <c r="L100" s="200">
        <v>1086</v>
      </c>
      <c r="M100" s="201">
        <f>+K100-L100</f>
        <v>1008</v>
      </c>
      <c r="N100" s="200">
        <v>1096</v>
      </c>
      <c r="O100" s="200">
        <v>526</v>
      </c>
      <c r="P100" s="201">
        <f>+N100-O100</f>
        <v>570</v>
      </c>
      <c r="Q100" s="215">
        <f>+K100-N100</f>
        <v>998</v>
      </c>
      <c r="R100" s="200">
        <f t="shared" ref="R100:S100" si="1">+L100-O100</f>
        <v>560</v>
      </c>
      <c r="S100" s="201">
        <f t="shared" si="1"/>
        <v>438</v>
      </c>
      <c r="T100" s="200">
        <v>7272</v>
      </c>
      <c r="U100" s="200">
        <v>3829</v>
      </c>
      <c r="V100" s="201">
        <f>+T100-U100</f>
        <v>3443</v>
      </c>
      <c r="W100" s="200">
        <v>3476</v>
      </c>
      <c r="X100" s="200">
        <v>1678</v>
      </c>
      <c r="Y100" s="201">
        <f>+W100-X100</f>
        <v>1798</v>
      </c>
      <c r="Z100" s="215">
        <f>+T100-W100</f>
        <v>3796</v>
      </c>
      <c r="AA100" s="200">
        <f t="shared" ref="AA100:AB100" si="2">+U100-X100</f>
        <v>2151</v>
      </c>
      <c r="AB100" s="201">
        <f t="shared" si="2"/>
        <v>1645</v>
      </c>
      <c r="AC100" s="202">
        <f>+B100+K100+T100</f>
        <v>14444</v>
      </c>
      <c r="AD100" s="202">
        <f>+E100+N100+W100</f>
        <v>5439</v>
      </c>
      <c r="AE100" s="203">
        <f>+H100+Q100+Z100</f>
        <v>9005</v>
      </c>
      <c r="AF100" s="221"/>
      <c r="AG100" s="238"/>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row>
    <row r="101" spans="1:66" s="164" customFormat="1" ht="13.5" customHeight="1" x14ac:dyDescent="0.2">
      <c r="A101" s="122">
        <v>2020</v>
      </c>
      <c r="B101" s="204">
        <v>4306</v>
      </c>
      <c r="C101" s="204">
        <v>2250</v>
      </c>
      <c r="D101" s="205">
        <v>2056</v>
      </c>
      <c r="E101" s="204">
        <v>726</v>
      </c>
      <c r="F101" s="204">
        <v>388</v>
      </c>
      <c r="G101" s="205">
        <v>338</v>
      </c>
      <c r="H101" s="204">
        <v>3580</v>
      </c>
      <c r="I101" s="204">
        <v>1862</v>
      </c>
      <c r="J101" s="205">
        <v>1718</v>
      </c>
      <c r="K101" s="204">
        <v>2026</v>
      </c>
      <c r="L101" s="204">
        <v>1071</v>
      </c>
      <c r="M101" s="205">
        <v>955</v>
      </c>
      <c r="N101" s="204">
        <v>1022</v>
      </c>
      <c r="O101" s="204">
        <v>493</v>
      </c>
      <c r="P101" s="205">
        <v>529</v>
      </c>
      <c r="Q101" s="204">
        <v>1004</v>
      </c>
      <c r="R101" s="204">
        <v>578</v>
      </c>
      <c r="S101" s="205">
        <v>426</v>
      </c>
      <c r="T101" s="204">
        <v>7585</v>
      </c>
      <c r="U101" s="204">
        <v>3849</v>
      </c>
      <c r="V101" s="205">
        <v>3736</v>
      </c>
      <c r="W101" s="204">
        <v>3767</v>
      </c>
      <c r="X101" s="204">
        <v>1755</v>
      </c>
      <c r="Y101" s="205">
        <v>2012</v>
      </c>
      <c r="Z101" s="204">
        <v>3818</v>
      </c>
      <c r="AA101" s="204">
        <v>2094</v>
      </c>
      <c r="AB101" s="205">
        <v>1724</v>
      </c>
      <c r="AC101" s="206">
        <v>13917</v>
      </c>
      <c r="AD101" s="206">
        <v>5515</v>
      </c>
      <c r="AE101" s="207">
        <v>8402</v>
      </c>
      <c r="AF101" s="221"/>
      <c r="AG101" s="238"/>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row>
    <row r="102" spans="1:66" s="164" customFormat="1" ht="13.5" customHeight="1" x14ac:dyDescent="0.2">
      <c r="A102" s="146">
        <v>2021</v>
      </c>
      <c r="B102" s="200">
        <v>4156</v>
      </c>
      <c r="C102" s="200">
        <v>2204</v>
      </c>
      <c r="D102" s="201">
        <v>1952</v>
      </c>
      <c r="E102" s="200">
        <v>680</v>
      </c>
      <c r="F102" s="200">
        <v>337</v>
      </c>
      <c r="G102" s="201">
        <v>343</v>
      </c>
      <c r="H102" s="200">
        <v>3476</v>
      </c>
      <c r="I102" s="200">
        <v>1867</v>
      </c>
      <c r="J102" s="201">
        <v>1609</v>
      </c>
      <c r="K102" s="200">
        <v>2021</v>
      </c>
      <c r="L102" s="200">
        <v>1061</v>
      </c>
      <c r="M102" s="201">
        <v>960</v>
      </c>
      <c r="N102" s="200">
        <v>972</v>
      </c>
      <c r="O102" s="200">
        <v>466</v>
      </c>
      <c r="P102" s="201">
        <v>506</v>
      </c>
      <c r="Q102" s="215">
        <v>1049</v>
      </c>
      <c r="R102" s="200">
        <v>595</v>
      </c>
      <c r="S102" s="201">
        <v>454</v>
      </c>
      <c r="T102" s="200">
        <v>7921</v>
      </c>
      <c r="U102" s="200">
        <v>4024</v>
      </c>
      <c r="V102" s="201">
        <v>3897</v>
      </c>
      <c r="W102" s="200">
        <v>3895</v>
      </c>
      <c r="X102" s="200">
        <v>1842</v>
      </c>
      <c r="Y102" s="201">
        <v>2053</v>
      </c>
      <c r="Z102" s="215">
        <v>4026</v>
      </c>
      <c r="AA102" s="200">
        <v>2182</v>
      </c>
      <c r="AB102" s="201">
        <v>1844</v>
      </c>
      <c r="AC102" s="202">
        <v>14098</v>
      </c>
      <c r="AD102" s="202">
        <v>5547</v>
      </c>
      <c r="AE102" s="203">
        <v>8551</v>
      </c>
      <c r="AF102" s="221"/>
      <c r="AG102" s="238"/>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row>
    <row r="103" spans="1:66" s="164" customFormat="1" ht="13.5" customHeight="1" x14ac:dyDescent="0.2">
      <c r="A103" s="122">
        <v>2022</v>
      </c>
      <c r="B103" s="204">
        <v>4769</v>
      </c>
      <c r="C103" s="204">
        <v>2487</v>
      </c>
      <c r="D103" s="205">
        <v>2282</v>
      </c>
      <c r="E103" s="204">
        <v>883</v>
      </c>
      <c r="F103" s="204">
        <v>449</v>
      </c>
      <c r="G103" s="205">
        <v>434</v>
      </c>
      <c r="H103" s="204">
        <v>3886</v>
      </c>
      <c r="I103" s="204">
        <v>2038</v>
      </c>
      <c r="J103" s="205">
        <v>1848</v>
      </c>
      <c r="K103" s="204">
        <v>2062</v>
      </c>
      <c r="L103" s="204">
        <v>1075</v>
      </c>
      <c r="M103" s="205">
        <v>987</v>
      </c>
      <c r="N103" s="204">
        <v>1043</v>
      </c>
      <c r="O103" s="204">
        <v>516</v>
      </c>
      <c r="P103" s="205">
        <v>527</v>
      </c>
      <c r="Q103" s="204">
        <v>1019</v>
      </c>
      <c r="R103" s="204">
        <v>559</v>
      </c>
      <c r="S103" s="205">
        <v>460</v>
      </c>
      <c r="T103" s="204">
        <v>7322</v>
      </c>
      <c r="U103" s="204">
        <v>3753</v>
      </c>
      <c r="V103" s="205">
        <v>3569</v>
      </c>
      <c r="W103" s="204">
        <v>3488</v>
      </c>
      <c r="X103" s="204">
        <v>1600</v>
      </c>
      <c r="Y103" s="205">
        <v>1888</v>
      </c>
      <c r="Z103" s="204">
        <v>3834</v>
      </c>
      <c r="AA103" s="204">
        <v>2153</v>
      </c>
      <c r="AB103" s="205">
        <v>1681</v>
      </c>
      <c r="AC103" s="206">
        <f>+AD103+AE103</f>
        <v>14153</v>
      </c>
      <c r="AD103" s="206">
        <f>+E103+N103+W103</f>
        <v>5414</v>
      </c>
      <c r="AE103" s="207">
        <f>+H103+Q103+Z103</f>
        <v>8739</v>
      </c>
      <c r="AF103" s="221"/>
      <c r="AG103" s="238"/>
    </row>
    <row r="104" spans="1:66" s="1" customFormat="1" ht="13.5" customHeight="1" x14ac:dyDescent="0.25">
      <c r="A104" s="17"/>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25"/>
      <c r="AF104" s="221"/>
      <c r="AG104" s="238"/>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row>
    <row r="105" spans="1:66" s="35" customFormat="1" ht="13.5" customHeight="1" x14ac:dyDescent="0.2">
      <c r="A105" s="24" t="s">
        <v>85</v>
      </c>
    </row>
    <row r="106" spans="1:66" s="35" customFormat="1" ht="13.5" customHeight="1" x14ac:dyDescent="0.2"/>
    <row r="107" spans="1:66" s="35" customFormat="1" ht="13.5" customHeight="1" x14ac:dyDescent="0.2">
      <c r="A107" s="23" t="s">
        <v>145</v>
      </c>
    </row>
    <row r="108" spans="1:66" s="35" customFormat="1" ht="13.5" customHeight="1" x14ac:dyDescent="0.2">
      <c r="AB108" s="226"/>
    </row>
    <row r="109" spans="1:66" s="35" customFormat="1" ht="13.5" customHeight="1" x14ac:dyDescent="0.2">
      <c r="A109" s="64"/>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
      <c r="AD109" s="1"/>
      <c r="AE109" s="1"/>
      <c r="AF109" s="1"/>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row>
    <row r="110" spans="1:66" ht="13.5" customHeight="1" x14ac:dyDescent="0.2">
      <c r="A110" s="47" t="s">
        <v>119</v>
      </c>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12"/>
      <c r="AD110" s="12"/>
      <c r="AE110" s="12"/>
      <c r="AF110" s="12"/>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row>
    <row r="111" spans="1:66" s="35" customFormat="1" ht="13.5" customHeight="1" x14ac:dyDescent="0.2">
      <c r="A111" s="7" t="s">
        <v>84</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
      <c r="AD111" s="1"/>
      <c r="AE111" s="1"/>
      <c r="AF111" s="1"/>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row>
    <row r="112" spans="1:66" s="35" customFormat="1" ht="13.5" customHeight="1" x14ac:dyDescent="0.2">
      <c r="A112" s="3"/>
      <c r="B112" s="17"/>
      <c r="C112" s="17"/>
      <c r="D112" s="17"/>
      <c r="E112" s="17"/>
      <c r="F112" s="17"/>
      <c r="G112" s="17"/>
      <c r="H112" s="17"/>
      <c r="I112" s="17"/>
      <c r="J112" s="17"/>
      <c r="K112" s="17"/>
      <c r="L112" s="17"/>
      <c r="M112" s="17"/>
      <c r="N112" s="17"/>
      <c r="O112" s="17"/>
      <c r="P112" s="17"/>
      <c r="Q112" s="214"/>
      <c r="R112" s="17"/>
      <c r="S112" s="17"/>
      <c r="T112" s="17"/>
      <c r="U112" s="17"/>
      <c r="V112" s="17"/>
      <c r="W112" s="17"/>
      <c r="X112" s="17"/>
      <c r="Y112" s="17"/>
      <c r="Z112" s="17"/>
      <c r="AA112" s="17"/>
      <c r="AB112" s="17"/>
      <c r="AC112" s="1"/>
      <c r="AD112" s="1"/>
      <c r="AE112" s="1"/>
      <c r="AF112" s="1"/>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row>
    <row r="113" spans="1:66" s="35" customFormat="1" ht="13.5" customHeight="1" x14ac:dyDescent="0.2">
      <c r="A113" s="66"/>
      <c r="B113" s="37"/>
      <c r="C113" s="37"/>
      <c r="D113" s="37"/>
      <c r="E113" s="37"/>
      <c r="F113" s="37"/>
      <c r="G113" s="37"/>
      <c r="H113" s="37"/>
      <c r="I113" s="37"/>
      <c r="J113" s="36" t="s">
        <v>109</v>
      </c>
      <c r="K113" s="37"/>
      <c r="L113" s="37"/>
      <c r="M113" s="37"/>
      <c r="N113" s="37"/>
      <c r="O113" s="37"/>
      <c r="P113" s="37"/>
      <c r="Q113" s="37"/>
      <c r="R113" s="37"/>
      <c r="S113" s="36" t="s">
        <v>174</v>
      </c>
      <c r="T113" s="37"/>
      <c r="U113" s="37"/>
      <c r="V113" s="37"/>
      <c r="W113" s="37"/>
      <c r="X113" s="37"/>
      <c r="Y113" s="37"/>
      <c r="Z113" s="37"/>
      <c r="AA113" s="37"/>
      <c r="AB113" s="36" t="s">
        <v>175</v>
      </c>
      <c r="AC113" s="6"/>
      <c r="AD113" s="6"/>
      <c r="AE113" s="92" t="s">
        <v>116</v>
      </c>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row>
    <row r="114" spans="1:66" s="35" customFormat="1" ht="13.5" customHeight="1" x14ac:dyDescent="0.2">
      <c r="A114" s="13"/>
      <c r="B114" s="61"/>
      <c r="C114" s="61"/>
      <c r="D114" s="62" t="s">
        <v>8</v>
      </c>
      <c r="E114" s="61"/>
      <c r="F114" s="61"/>
      <c r="G114" s="62" t="s">
        <v>6</v>
      </c>
      <c r="H114" s="61"/>
      <c r="I114" s="61"/>
      <c r="J114" s="62" t="s">
        <v>7</v>
      </c>
      <c r="K114" s="61"/>
      <c r="L114" s="61"/>
      <c r="M114" s="62" t="s">
        <v>8</v>
      </c>
      <c r="N114" s="61"/>
      <c r="O114" s="61"/>
      <c r="P114" s="62" t="s">
        <v>6</v>
      </c>
      <c r="Q114" s="61"/>
      <c r="R114" s="61"/>
      <c r="S114" s="62" t="s">
        <v>7</v>
      </c>
      <c r="T114" s="61"/>
      <c r="U114" s="61"/>
      <c r="V114" s="62" t="s">
        <v>8</v>
      </c>
      <c r="W114" s="61"/>
      <c r="X114" s="61"/>
      <c r="Y114" s="62" t="s">
        <v>6</v>
      </c>
      <c r="Z114" s="61"/>
      <c r="AA114" s="61"/>
      <c r="AB114" s="62" t="s">
        <v>7</v>
      </c>
      <c r="AC114" s="14"/>
      <c r="AD114" s="14"/>
      <c r="AE114" s="89"/>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row>
    <row r="115" spans="1:66" s="216" customFormat="1" ht="13.5" customHeight="1" x14ac:dyDescent="0.2">
      <c r="A115" s="198"/>
      <c r="B115" s="198" t="s">
        <v>8</v>
      </c>
      <c r="C115" s="198" t="s">
        <v>72</v>
      </c>
      <c r="D115" s="199" t="s">
        <v>73</v>
      </c>
      <c r="E115" s="198" t="s">
        <v>8</v>
      </c>
      <c r="F115" s="198" t="s">
        <v>72</v>
      </c>
      <c r="G115" s="199" t="s">
        <v>73</v>
      </c>
      <c r="H115" s="198" t="s">
        <v>8</v>
      </c>
      <c r="I115" s="198" t="s">
        <v>72</v>
      </c>
      <c r="J115" s="199" t="s">
        <v>73</v>
      </c>
      <c r="K115" s="198" t="s">
        <v>8</v>
      </c>
      <c r="L115" s="198" t="s">
        <v>72</v>
      </c>
      <c r="M115" s="199" t="s">
        <v>73</v>
      </c>
      <c r="N115" s="198" t="s">
        <v>8</v>
      </c>
      <c r="O115" s="198" t="s">
        <v>72</v>
      </c>
      <c r="P115" s="199" t="s">
        <v>73</v>
      </c>
      <c r="Q115" s="198" t="s">
        <v>8</v>
      </c>
      <c r="R115" s="198" t="s">
        <v>72</v>
      </c>
      <c r="S115" s="199" t="s">
        <v>73</v>
      </c>
      <c r="T115" s="198" t="s">
        <v>8</v>
      </c>
      <c r="U115" s="198" t="s">
        <v>72</v>
      </c>
      <c r="V115" s="199" t="s">
        <v>73</v>
      </c>
      <c r="W115" s="198" t="s">
        <v>8</v>
      </c>
      <c r="X115" s="198" t="s">
        <v>72</v>
      </c>
      <c r="Y115" s="199" t="s">
        <v>73</v>
      </c>
      <c r="Z115" s="198" t="s">
        <v>8</v>
      </c>
      <c r="AA115" s="198" t="s">
        <v>72</v>
      </c>
      <c r="AB115" s="199" t="s">
        <v>73</v>
      </c>
      <c r="AC115" s="186" t="s">
        <v>8</v>
      </c>
      <c r="AD115" s="186" t="s">
        <v>6</v>
      </c>
      <c r="AE115" s="187" t="s">
        <v>7</v>
      </c>
    </row>
    <row r="116" spans="1:66" s="35" customFormat="1" ht="13.5" customHeight="1" x14ac:dyDescent="0.2">
      <c r="A116" s="46" t="s">
        <v>20</v>
      </c>
      <c r="B116" s="208">
        <v>702</v>
      </c>
      <c r="C116" s="208">
        <v>398</v>
      </c>
      <c r="D116" s="209">
        <v>304</v>
      </c>
      <c r="E116" s="210">
        <v>60</v>
      </c>
      <c r="F116" s="210">
        <v>29</v>
      </c>
      <c r="G116" s="211">
        <v>31</v>
      </c>
      <c r="H116" s="208">
        <v>642</v>
      </c>
      <c r="I116" s="208">
        <v>369</v>
      </c>
      <c r="J116" s="209">
        <v>273</v>
      </c>
      <c r="K116" s="210">
        <v>414</v>
      </c>
      <c r="L116" s="210">
        <v>269</v>
      </c>
      <c r="M116" s="211">
        <v>145</v>
      </c>
      <c r="N116" s="210">
        <v>422</v>
      </c>
      <c r="O116" s="210">
        <v>267</v>
      </c>
      <c r="P116" s="211">
        <v>155</v>
      </c>
      <c r="Q116" s="210">
        <v>-8</v>
      </c>
      <c r="R116" s="210">
        <v>2</v>
      </c>
      <c r="S116" s="211">
        <v>-10</v>
      </c>
      <c r="T116" s="171">
        <v>-868</v>
      </c>
      <c r="U116" s="171">
        <v>-470</v>
      </c>
      <c r="V116" s="172">
        <v>-398</v>
      </c>
      <c r="W116" s="171">
        <v>-759</v>
      </c>
      <c r="X116" s="171">
        <v>-379</v>
      </c>
      <c r="Y116" s="172">
        <v>-380</v>
      </c>
      <c r="Z116" s="171">
        <v>-109</v>
      </c>
      <c r="AA116" s="171">
        <v>-91</v>
      </c>
      <c r="AB116" s="172">
        <v>-18</v>
      </c>
      <c r="AC116" s="135">
        <v>248</v>
      </c>
      <c r="AD116" s="171">
        <v>-277</v>
      </c>
      <c r="AE116" s="136">
        <v>525</v>
      </c>
      <c r="AF116" s="90"/>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row>
    <row r="117" spans="1:66" s="35" customFormat="1" ht="13.5" customHeight="1" x14ac:dyDescent="0.2">
      <c r="A117" s="40" t="s">
        <v>21</v>
      </c>
      <c r="B117" s="212">
        <v>938</v>
      </c>
      <c r="C117" s="212">
        <v>488</v>
      </c>
      <c r="D117" s="213">
        <v>450</v>
      </c>
      <c r="E117" s="127">
        <v>103</v>
      </c>
      <c r="F117" s="127">
        <v>50</v>
      </c>
      <c r="G117" s="128">
        <v>53</v>
      </c>
      <c r="H117" s="212">
        <v>835</v>
      </c>
      <c r="I117" s="212">
        <v>438</v>
      </c>
      <c r="J117" s="213">
        <v>397</v>
      </c>
      <c r="K117" s="127">
        <v>694</v>
      </c>
      <c r="L117" s="127">
        <v>416</v>
      </c>
      <c r="M117" s="128">
        <v>278</v>
      </c>
      <c r="N117" s="127">
        <v>694</v>
      </c>
      <c r="O117" s="127">
        <v>404</v>
      </c>
      <c r="P117" s="128">
        <v>290</v>
      </c>
      <c r="Q117" s="127">
        <v>0</v>
      </c>
      <c r="R117" s="127">
        <v>12</v>
      </c>
      <c r="S117" s="128">
        <v>-12</v>
      </c>
      <c r="T117" s="173">
        <v>-1063</v>
      </c>
      <c r="U117" s="173">
        <v>-596</v>
      </c>
      <c r="V117" s="170">
        <v>-467</v>
      </c>
      <c r="W117" s="173">
        <v>-822</v>
      </c>
      <c r="X117" s="173">
        <v>-421</v>
      </c>
      <c r="Y117" s="170">
        <v>-401</v>
      </c>
      <c r="Z117" s="173">
        <v>-241</v>
      </c>
      <c r="AA117" s="173">
        <v>-175</v>
      </c>
      <c r="AB117" s="170">
        <v>-66</v>
      </c>
      <c r="AC117" s="125">
        <v>569</v>
      </c>
      <c r="AD117" s="173">
        <v>-25</v>
      </c>
      <c r="AE117" s="126">
        <v>594</v>
      </c>
      <c r="AF117" s="90"/>
      <c r="AH117" s="144"/>
    </row>
    <row r="118" spans="1:66" s="35" customFormat="1" ht="13.5" customHeight="1" x14ac:dyDescent="0.2">
      <c r="A118" s="46" t="s">
        <v>22</v>
      </c>
      <c r="B118" s="208">
        <v>575</v>
      </c>
      <c r="C118" s="208">
        <v>305</v>
      </c>
      <c r="D118" s="209">
        <v>270</v>
      </c>
      <c r="E118" s="210">
        <v>-70</v>
      </c>
      <c r="F118" s="210">
        <v>-20</v>
      </c>
      <c r="G118" s="211">
        <v>-50</v>
      </c>
      <c r="H118" s="208">
        <v>645</v>
      </c>
      <c r="I118" s="208">
        <v>325</v>
      </c>
      <c r="J118" s="209">
        <v>320</v>
      </c>
      <c r="K118" s="210">
        <v>676</v>
      </c>
      <c r="L118" s="210">
        <v>403</v>
      </c>
      <c r="M118" s="211">
        <v>273</v>
      </c>
      <c r="N118" s="210">
        <v>672</v>
      </c>
      <c r="O118" s="210">
        <v>387</v>
      </c>
      <c r="P118" s="211">
        <v>285</v>
      </c>
      <c r="Q118" s="210">
        <v>4</v>
      </c>
      <c r="R118" s="210">
        <v>16</v>
      </c>
      <c r="S118" s="211">
        <v>-12</v>
      </c>
      <c r="T118" s="171">
        <v>-938</v>
      </c>
      <c r="U118" s="171">
        <v>-376</v>
      </c>
      <c r="V118" s="172">
        <v>-562</v>
      </c>
      <c r="W118" s="171">
        <v>-772</v>
      </c>
      <c r="X118" s="171">
        <v>-305</v>
      </c>
      <c r="Y118" s="172">
        <v>-467</v>
      </c>
      <c r="Z118" s="171">
        <v>-166</v>
      </c>
      <c r="AA118" s="171">
        <v>-71</v>
      </c>
      <c r="AB118" s="172">
        <v>-95</v>
      </c>
      <c r="AC118" s="135">
        <v>313</v>
      </c>
      <c r="AD118" s="171">
        <v>-170</v>
      </c>
      <c r="AE118" s="136">
        <v>483</v>
      </c>
      <c r="AF118" s="90"/>
      <c r="AH118" s="144"/>
    </row>
    <row r="119" spans="1:66" s="35" customFormat="1" ht="13.5" customHeight="1" x14ac:dyDescent="0.2">
      <c r="A119" s="40" t="s">
        <v>23</v>
      </c>
      <c r="B119" s="212">
        <v>516</v>
      </c>
      <c r="C119" s="212">
        <v>278</v>
      </c>
      <c r="D119" s="213">
        <v>238</v>
      </c>
      <c r="E119" s="127">
        <v>79</v>
      </c>
      <c r="F119" s="127">
        <v>45</v>
      </c>
      <c r="G119" s="128">
        <v>34</v>
      </c>
      <c r="H119" s="212">
        <v>437</v>
      </c>
      <c r="I119" s="212">
        <v>233</v>
      </c>
      <c r="J119" s="213">
        <v>204</v>
      </c>
      <c r="K119" s="127">
        <v>586</v>
      </c>
      <c r="L119" s="127">
        <v>206</v>
      </c>
      <c r="M119" s="128">
        <v>380</v>
      </c>
      <c r="N119" s="127">
        <v>596</v>
      </c>
      <c r="O119" s="127">
        <v>209</v>
      </c>
      <c r="P119" s="128">
        <v>387</v>
      </c>
      <c r="Q119" s="127">
        <v>-10</v>
      </c>
      <c r="R119" s="127">
        <v>-3</v>
      </c>
      <c r="S119" s="128">
        <v>-7</v>
      </c>
      <c r="T119" s="173">
        <v>-1434</v>
      </c>
      <c r="U119" s="173">
        <v>-717</v>
      </c>
      <c r="V119" s="170">
        <v>-717</v>
      </c>
      <c r="W119" s="173">
        <v>-1281</v>
      </c>
      <c r="X119" s="173">
        <v>-608</v>
      </c>
      <c r="Y119" s="170">
        <v>-673</v>
      </c>
      <c r="Z119" s="173">
        <v>-153</v>
      </c>
      <c r="AA119" s="173">
        <v>-109</v>
      </c>
      <c r="AB119" s="170">
        <v>-44</v>
      </c>
      <c r="AC119" s="173">
        <v>-332</v>
      </c>
      <c r="AD119" s="173">
        <v>-606</v>
      </c>
      <c r="AE119" s="126">
        <v>274</v>
      </c>
      <c r="AF119" s="90"/>
      <c r="AH119" s="144"/>
    </row>
    <row r="120" spans="1:66" s="35" customFormat="1" ht="13.5" customHeight="1" x14ac:dyDescent="0.2">
      <c r="A120" s="46" t="s">
        <v>24</v>
      </c>
      <c r="B120" s="208">
        <v>476</v>
      </c>
      <c r="C120" s="208">
        <v>212</v>
      </c>
      <c r="D120" s="209">
        <v>264</v>
      </c>
      <c r="E120" s="210">
        <v>-82</v>
      </c>
      <c r="F120" s="210">
        <v>-54</v>
      </c>
      <c r="G120" s="211">
        <v>-28</v>
      </c>
      <c r="H120" s="208">
        <v>558</v>
      </c>
      <c r="I120" s="208">
        <v>266</v>
      </c>
      <c r="J120" s="209">
        <v>292</v>
      </c>
      <c r="K120" s="210">
        <v>505</v>
      </c>
      <c r="L120" s="210">
        <v>207</v>
      </c>
      <c r="M120" s="211">
        <v>298</v>
      </c>
      <c r="N120" s="210">
        <v>535</v>
      </c>
      <c r="O120" s="210">
        <v>217</v>
      </c>
      <c r="P120" s="211">
        <v>318</v>
      </c>
      <c r="Q120" s="210">
        <v>-30</v>
      </c>
      <c r="R120" s="210">
        <v>-10</v>
      </c>
      <c r="S120" s="211">
        <v>-20</v>
      </c>
      <c r="T120" s="171">
        <v>-1941</v>
      </c>
      <c r="U120" s="171">
        <v>-948</v>
      </c>
      <c r="V120" s="172">
        <v>-993</v>
      </c>
      <c r="W120" s="171">
        <v>-1709</v>
      </c>
      <c r="X120" s="171">
        <v>-840</v>
      </c>
      <c r="Y120" s="172">
        <v>-869</v>
      </c>
      <c r="Z120" s="171">
        <v>-232</v>
      </c>
      <c r="AA120" s="171">
        <v>-108</v>
      </c>
      <c r="AB120" s="172">
        <v>-124</v>
      </c>
      <c r="AC120" s="171">
        <v>-960</v>
      </c>
      <c r="AD120" s="171">
        <v>-1256</v>
      </c>
      <c r="AE120" s="136">
        <v>296</v>
      </c>
      <c r="AF120" s="90"/>
      <c r="AH120" s="144"/>
    </row>
    <row r="121" spans="1:66" s="35" customFormat="1" ht="13.5" customHeight="1" x14ac:dyDescent="0.2">
      <c r="A121" s="40" t="s">
        <v>25</v>
      </c>
      <c r="B121" s="212">
        <v>705</v>
      </c>
      <c r="C121" s="212">
        <v>503</v>
      </c>
      <c r="D121" s="213">
        <v>202</v>
      </c>
      <c r="E121" s="127">
        <v>-31</v>
      </c>
      <c r="F121" s="127">
        <v>-21</v>
      </c>
      <c r="G121" s="128">
        <v>-10</v>
      </c>
      <c r="H121" s="212">
        <v>736</v>
      </c>
      <c r="I121" s="212">
        <v>524</v>
      </c>
      <c r="J121" s="213">
        <v>212</v>
      </c>
      <c r="K121" s="127">
        <v>222</v>
      </c>
      <c r="L121" s="127">
        <v>106</v>
      </c>
      <c r="M121" s="128">
        <v>116</v>
      </c>
      <c r="N121" s="127">
        <v>221</v>
      </c>
      <c r="O121" s="127">
        <v>111</v>
      </c>
      <c r="P121" s="128">
        <v>110</v>
      </c>
      <c r="Q121" s="127">
        <v>1</v>
      </c>
      <c r="R121" s="127">
        <v>-5</v>
      </c>
      <c r="S121" s="128">
        <v>6</v>
      </c>
      <c r="T121" s="173">
        <v>-1593</v>
      </c>
      <c r="U121" s="173">
        <v>-791</v>
      </c>
      <c r="V121" s="170">
        <v>-802</v>
      </c>
      <c r="W121" s="173">
        <v>-1451</v>
      </c>
      <c r="X121" s="173">
        <v>-703</v>
      </c>
      <c r="Y121" s="170">
        <v>-748</v>
      </c>
      <c r="Z121" s="173">
        <v>-142</v>
      </c>
      <c r="AA121" s="173">
        <v>-88</v>
      </c>
      <c r="AB121" s="170">
        <v>-54</v>
      </c>
      <c r="AC121" s="173">
        <v>-666</v>
      </c>
      <c r="AD121" s="173">
        <v>-1261</v>
      </c>
      <c r="AE121" s="126">
        <v>595</v>
      </c>
      <c r="AF121" s="90"/>
      <c r="AH121" s="144"/>
    </row>
    <row r="122" spans="1:66" s="35" customFormat="1" ht="13.5" customHeight="1" x14ac:dyDescent="0.2">
      <c r="A122" s="46" t="s">
        <v>26</v>
      </c>
      <c r="B122" s="208">
        <v>850</v>
      </c>
      <c r="C122" s="208">
        <v>397</v>
      </c>
      <c r="D122" s="209">
        <v>453</v>
      </c>
      <c r="E122" s="210">
        <v>-67</v>
      </c>
      <c r="F122" s="210">
        <v>-65</v>
      </c>
      <c r="G122" s="211">
        <v>-2</v>
      </c>
      <c r="H122" s="208">
        <v>917</v>
      </c>
      <c r="I122" s="208">
        <v>462</v>
      </c>
      <c r="J122" s="209">
        <v>455</v>
      </c>
      <c r="K122" s="210">
        <v>316</v>
      </c>
      <c r="L122" s="210">
        <v>134</v>
      </c>
      <c r="M122" s="211">
        <v>182</v>
      </c>
      <c r="N122" s="210">
        <v>293</v>
      </c>
      <c r="O122" s="210">
        <v>134</v>
      </c>
      <c r="P122" s="211">
        <v>159</v>
      </c>
      <c r="Q122" s="210">
        <v>23</v>
      </c>
      <c r="R122" s="210">
        <v>0</v>
      </c>
      <c r="S122" s="211">
        <v>23</v>
      </c>
      <c r="T122" s="171">
        <v>-1268</v>
      </c>
      <c r="U122" s="171">
        <v>-606</v>
      </c>
      <c r="V122" s="172">
        <v>-662</v>
      </c>
      <c r="W122" s="171">
        <v>-1083</v>
      </c>
      <c r="X122" s="171">
        <v>-520</v>
      </c>
      <c r="Y122" s="172">
        <v>-563</v>
      </c>
      <c r="Z122" s="171">
        <v>-185</v>
      </c>
      <c r="AA122" s="171">
        <v>-86</v>
      </c>
      <c r="AB122" s="172">
        <v>-99</v>
      </c>
      <c r="AC122" s="171">
        <v>-102</v>
      </c>
      <c r="AD122" s="171">
        <v>-857</v>
      </c>
      <c r="AE122" s="136">
        <v>755</v>
      </c>
      <c r="AF122" s="90"/>
      <c r="AH122" s="144"/>
    </row>
    <row r="123" spans="1:66" s="35" customFormat="1" ht="13.5" customHeight="1" x14ac:dyDescent="0.2">
      <c r="A123" s="40" t="s">
        <v>27</v>
      </c>
      <c r="B123" s="212">
        <v>956</v>
      </c>
      <c r="C123" s="212">
        <v>555</v>
      </c>
      <c r="D123" s="213">
        <v>401</v>
      </c>
      <c r="E123" s="127">
        <v>-15</v>
      </c>
      <c r="F123" s="127">
        <v>-17</v>
      </c>
      <c r="G123" s="128">
        <v>2</v>
      </c>
      <c r="H123" s="212">
        <v>971</v>
      </c>
      <c r="I123" s="212">
        <v>572</v>
      </c>
      <c r="J123" s="213">
        <v>399</v>
      </c>
      <c r="K123" s="127">
        <v>-27</v>
      </c>
      <c r="L123" s="127">
        <v>-27</v>
      </c>
      <c r="M123" s="128">
        <v>0</v>
      </c>
      <c r="N123" s="127">
        <v>-3</v>
      </c>
      <c r="O123" s="127">
        <v>-22</v>
      </c>
      <c r="P123" s="128">
        <v>19</v>
      </c>
      <c r="Q123" s="127">
        <v>-24</v>
      </c>
      <c r="R123" s="127">
        <v>-5</v>
      </c>
      <c r="S123" s="128">
        <v>-19</v>
      </c>
      <c r="T123" s="173">
        <v>-1454</v>
      </c>
      <c r="U123" s="173">
        <v>-705</v>
      </c>
      <c r="V123" s="170">
        <v>-749</v>
      </c>
      <c r="W123" s="173">
        <v>-1222</v>
      </c>
      <c r="X123" s="173">
        <v>-572</v>
      </c>
      <c r="Y123" s="170">
        <v>-650</v>
      </c>
      <c r="Z123" s="173">
        <v>-232</v>
      </c>
      <c r="AA123" s="173">
        <v>-133</v>
      </c>
      <c r="AB123" s="170">
        <v>-99</v>
      </c>
      <c r="AC123" s="173">
        <v>-525</v>
      </c>
      <c r="AD123" s="173">
        <v>-1240</v>
      </c>
      <c r="AE123" s="126">
        <v>715</v>
      </c>
      <c r="AF123" s="90"/>
      <c r="AH123" s="144"/>
    </row>
    <row r="124" spans="1:66" s="35" customFormat="1" ht="13.5" customHeight="1" x14ac:dyDescent="0.2">
      <c r="A124" s="46" t="s">
        <v>28</v>
      </c>
      <c r="B124" s="208">
        <v>897</v>
      </c>
      <c r="C124" s="208">
        <v>590</v>
      </c>
      <c r="D124" s="209">
        <v>307</v>
      </c>
      <c r="E124" s="210">
        <v>6</v>
      </c>
      <c r="F124" s="210">
        <v>-17</v>
      </c>
      <c r="G124" s="211">
        <v>23</v>
      </c>
      <c r="H124" s="208">
        <v>891</v>
      </c>
      <c r="I124" s="208">
        <v>607</v>
      </c>
      <c r="J124" s="209">
        <v>284</v>
      </c>
      <c r="K124" s="210">
        <v>-200</v>
      </c>
      <c r="L124" s="210">
        <v>-111</v>
      </c>
      <c r="M124" s="211">
        <v>-89</v>
      </c>
      <c r="N124" s="210">
        <v>-184</v>
      </c>
      <c r="O124" s="210">
        <v>-102</v>
      </c>
      <c r="P124" s="211">
        <v>-82</v>
      </c>
      <c r="Q124" s="210">
        <v>-16</v>
      </c>
      <c r="R124" s="210">
        <v>-9</v>
      </c>
      <c r="S124" s="211">
        <v>-7</v>
      </c>
      <c r="T124" s="171">
        <v>-1508</v>
      </c>
      <c r="U124" s="171">
        <v>-730</v>
      </c>
      <c r="V124" s="172">
        <v>-778</v>
      </c>
      <c r="W124" s="171">
        <v>-1274</v>
      </c>
      <c r="X124" s="171">
        <v>-614</v>
      </c>
      <c r="Y124" s="172">
        <v>-660</v>
      </c>
      <c r="Z124" s="171">
        <v>-234</v>
      </c>
      <c r="AA124" s="171">
        <v>-116</v>
      </c>
      <c r="AB124" s="172">
        <v>-118</v>
      </c>
      <c r="AC124" s="171">
        <v>-811</v>
      </c>
      <c r="AD124" s="171">
        <v>-1452</v>
      </c>
      <c r="AE124" s="136">
        <v>641</v>
      </c>
      <c r="AF124" s="90"/>
      <c r="AH124" s="144"/>
    </row>
    <row r="125" spans="1:66" s="35" customFormat="1" ht="13.5" customHeight="1" x14ac:dyDescent="0.2">
      <c r="A125" s="40" t="s">
        <v>29</v>
      </c>
      <c r="B125" s="212">
        <v>1853</v>
      </c>
      <c r="C125" s="212">
        <v>962</v>
      </c>
      <c r="D125" s="213">
        <v>891</v>
      </c>
      <c r="E125" s="127">
        <v>-24</v>
      </c>
      <c r="F125" s="127">
        <v>-57</v>
      </c>
      <c r="G125" s="128">
        <v>33</v>
      </c>
      <c r="H125" s="212">
        <v>1877</v>
      </c>
      <c r="I125" s="212">
        <v>1019</v>
      </c>
      <c r="J125" s="213">
        <v>858</v>
      </c>
      <c r="K125" s="127">
        <v>-16</v>
      </c>
      <c r="L125" s="127">
        <v>-24</v>
      </c>
      <c r="M125" s="128">
        <v>8</v>
      </c>
      <c r="N125" s="127">
        <v>20</v>
      </c>
      <c r="O125" s="127">
        <v>-23</v>
      </c>
      <c r="P125" s="128">
        <v>43</v>
      </c>
      <c r="Q125" s="127">
        <v>-36</v>
      </c>
      <c r="R125" s="127">
        <v>-1</v>
      </c>
      <c r="S125" s="128">
        <v>-35</v>
      </c>
      <c r="T125" s="173">
        <v>-1371</v>
      </c>
      <c r="U125" s="173">
        <v>-614</v>
      </c>
      <c r="V125" s="170">
        <v>-757</v>
      </c>
      <c r="W125" s="173">
        <v>-1162</v>
      </c>
      <c r="X125" s="173">
        <v>-496</v>
      </c>
      <c r="Y125" s="170">
        <v>-666</v>
      </c>
      <c r="Z125" s="173">
        <v>-209</v>
      </c>
      <c r="AA125" s="173">
        <v>-118</v>
      </c>
      <c r="AB125" s="170">
        <v>-91</v>
      </c>
      <c r="AC125" s="125">
        <v>466</v>
      </c>
      <c r="AD125" s="173">
        <v>-1166</v>
      </c>
      <c r="AE125" s="126">
        <v>1632</v>
      </c>
      <c r="AF125" s="90"/>
      <c r="AH125" s="144"/>
    </row>
    <row r="126" spans="1:66" s="35" customFormat="1" ht="13.5" customHeight="1" x14ac:dyDescent="0.2">
      <c r="A126" s="46" t="s">
        <v>30</v>
      </c>
      <c r="B126" s="208">
        <v>1298</v>
      </c>
      <c r="C126" s="208">
        <v>791</v>
      </c>
      <c r="D126" s="209">
        <v>507</v>
      </c>
      <c r="E126" s="210">
        <v>-19</v>
      </c>
      <c r="F126" s="210">
        <v>-21</v>
      </c>
      <c r="G126" s="211">
        <v>2</v>
      </c>
      <c r="H126" s="208">
        <v>1317</v>
      </c>
      <c r="I126" s="208">
        <v>812</v>
      </c>
      <c r="J126" s="209">
        <v>505</v>
      </c>
      <c r="K126" s="210">
        <v>137</v>
      </c>
      <c r="L126" s="210">
        <v>39</v>
      </c>
      <c r="M126" s="211">
        <v>98</v>
      </c>
      <c r="N126" s="210">
        <v>96</v>
      </c>
      <c r="O126" s="210">
        <v>31</v>
      </c>
      <c r="P126" s="211">
        <v>65</v>
      </c>
      <c r="Q126" s="210">
        <v>41</v>
      </c>
      <c r="R126" s="210">
        <v>8</v>
      </c>
      <c r="S126" s="211">
        <v>33</v>
      </c>
      <c r="T126" s="171">
        <v>-1603</v>
      </c>
      <c r="U126" s="171">
        <v>-793</v>
      </c>
      <c r="V126" s="172">
        <v>-810</v>
      </c>
      <c r="W126" s="171">
        <v>-1247</v>
      </c>
      <c r="X126" s="171">
        <v>-562</v>
      </c>
      <c r="Y126" s="172">
        <v>-685</v>
      </c>
      <c r="Z126" s="171">
        <v>-356</v>
      </c>
      <c r="AA126" s="171">
        <v>-231</v>
      </c>
      <c r="AB126" s="172">
        <v>-125</v>
      </c>
      <c r="AC126" s="171">
        <v>-168</v>
      </c>
      <c r="AD126" s="171">
        <v>-1170</v>
      </c>
      <c r="AE126" s="136">
        <v>1002</v>
      </c>
      <c r="AF126" s="90"/>
      <c r="AH126" s="144"/>
    </row>
    <row r="127" spans="1:66" s="35" customFormat="1" ht="13.5" customHeight="1" x14ac:dyDescent="0.2">
      <c r="A127" s="40" t="s">
        <v>31</v>
      </c>
      <c r="B127" s="212">
        <v>708</v>
      </c>
      <c r="C127" s="212">
        <v>406</v>
      </c>
      <c r="D127" s="213">
        <v>302</v>
      </c>
      <c r="E127" s="127">
        <v>-118</v>
      </c>
      <c r="F127" s="127">
        <v>-17</v>
      </c>
      <c r="G127" s="128">
        <v>-101</v>
      </c>
      <c r="H127" s="212">
        <v>826</v>
      </c>
      <c r="I127" s="212">
        <v>423</v>
      </c>
      <c r="J127" s="213">
        <v>403</v>
      </c>
      <c r="K127" s="127">
        <v>6</v>
      </c>
      <c r="L127" s="127">
        <v>-32</v>
      </c>
      <c r="M127" s="128">
        <v>38</v>
      </c>
      <c r="N127" s="127">
        <v>-12</v>
      </c>
      <c r="O127" s="127">
        <v>-43</v>
      </c>
      <c r="P127" s="128">
        <v>31</v>
      </c>
      <c r="Q127" s="127">
        <v>18</v>
      </c>
      <c r="R127" s="127">
        <v>11</v>
      </c>
      <c r="S127" s="128">
        <v>7</v>
      </c>
      <c r="T127" s="173">
        <v>-788</v>
      </c>
      <c r="U127" s="173">
        <v>-261</v>
      </c>
      <c r="V127" s="170">
        <v>-527</v>
      </c>
      <c r="W127" s="173">
        <v>-709</v>
      </c>
      <c r="X127" s="173">
        <v>-220</v>
      </c>
      <c r="Y127" s="170">
        <v>-489</v>
      </c>
      <c r="Z127" s="173">
        <v>-79</v>
      </c>
      <c r="AA127" s="173">
        <v>-41</v>
      </c>
      <c r="AB127" s="170">
        <v>-38</v>
      </c>
      <c r="AC127" s="173">
        <v>-74</v>
      </c>
      <c r="AD127" s="173">
        <v>-839</v>
      </c>
      <c r="AE127" s="126">
        <v>765</v>
      </c>
      <c r="AF127" s="90"/>
      <c r="AH127" s="144"/>
    </row>
    <row r="128" spans="1:66" s="35" customFormat="1" ht="13.5" customHeight="1" x14ac:dyDescent="0.2">
      <c r="A128" s="46" t="s">
        <v>32</v>
      </c>
      <c r="B128" s="208">
        <v>536</v>
      </c>
      <c r="C128" s="208">
        <v>265</v>
      </c>
      <c r="D128" s="209">
        <v>271</v>
      </c>
      <c r="E128" s="210">
        <v>-204</v>
      </c>
      <c r="F128" s="210">
        <v>-68</v>
      </c>
      <c r="G128" s="211">
        <v>-136</v>
      </c>
      <c r="H128" s="208">
        <v>740</v>
      </c>
      <c r="I128" s="208">
        <v>333</v>
      </c>
      <c r="J128" s="209">
        <v>407</v>
      </c>
      <c r="K128" s="210">
        <v>-86</v>
      </c>
      <c r="L128" s="210">
        <v>-23</v>
      </c>
      <c r="M128" s="211">
        <v>-63</v>
      </c>
      <c r="N128" s="210">
        <v>-103</v>
      </c>
      <c r="O128" s="210">
        <v>-28</v>
      </c>
      <c r="P128" s="211">
        <v>-75</v>
      </c>
      <c r="Q128" s="210">
        <v>17</v>
      </c>
      <c r="R128" s="210">
        <v>5</v>
      </c>
      <c r="S128" s="211">
        <v>12</v>
      </c>
      <c r="T128" s="171">
        <v>-908</v>
      </c>
      <c r="U128" s="171">
        <v>-336</v>
      </c>
      <c r="V128" s="172">
        <v>-572</v>
      </c>
      <c r="W128" s="171">
        <v>-955</v>
      </c>
      <c r="X128" s="171">
        <v>-395</v>
      </c>
      <c r="Y128" s="172">
        <v>-560</v>
      </c>
      <c r="Z128" s="171">
        <v>47</v>
      </c>
      <c r="AA128" s="171">
        <v>59</v>
      </c>
      <c r="AB128" s="172">
        <v>-12</v>
      </c>
      <c r="AC128" s="171">
        <v>-458</v>
      </c>
      <c r="AD128" s="171">
        <v>-1262</v>
      </c>
      <c r="AE128" s="136">
        <v>804</v>
      </c>
      <c r="AF128" s="90"/>
      <c r="AH128" s="144"/>
    </row>
    <row r="129" spans="1:34" s="35" customFormat="1" ht="13.5" customHeight="1" x14ac:dyDescent="0.2">
      <c r="A129" s="40" t="s">
        <v>33</v>
      </c>
      <c r="B129" s="212">
        <v>574</v>
      </c>
      <c r="C129" s="212">
        <v>240</v>
      </c>
      <c r="D129" s="213">
        <v>334</v>
      </c>
      <c r="E129" s="127">
        <v>-136</v>
      </c>
      <c r="F129" s="127">
        <v>-30</v>
      </c>
      <c r="G129" s="128">
        <v>-106</v>
      </c>
      <c r="H129" s="212">
        <v>710</v>
      </c>
      <c r="I129" s="212">
        <v>270</v>
      </c>
      <c r="J129" s="213">
        <v>440</v>
      </c>
      <c r="K129" s="127">
        <v>-35</v>
      </c>
      <c r="L129" s="127">
        <v>-21</v>
      </c>
      <c r="M129" s="128">
        <v>-14</v>
      </c>
      <c r="N129" s="127">
        <v>-50</v>
      </c>
      <c r="O129" s="127">
        <v>-42</v>
      </c>
      <c r="P129" s="128">
        <v>-8</v>
      </c>
      <c r="Q129" s="127">
        <v>15</v>
      </c>
      <c r="R129" s="127">
        <v>21</v>
      </c>
      <c r="S129" s="128">
        <v>-6</v>
      </c>
      <c r="T129" s="173">
        <v>-936</v>
      </c>
      <c r="U129" s="173">
        <v>-429</v>
      </c>
      <c r="V129" s="170">
        <v>-507</v>
      </c>
      <c r="W129" s="173">
        <v>-567</v>
      </c>
      <c r="X129" s="173">
        <v>-262</v>
      </c>
      <c r="Y129" s="170">
        <v>-305</v>
      </c>
      <c r="Z129" s="173">
        <v>-369</v>
      </c>
      <c r="AA129" s="173">
        <v>-167</v>
      </c>
      <c r="AB129" s="170">
        <v>-202</v>
      </c>
      <c r="AC129" s="173">
        <v>-397</v>
      </c>
      <c r="AD129" s="173">
        <v>-753</v>
      </c>
      <c r="AE129" s="126">
        <v>356</v>
      </c>
      <c r="AF129" s="90"/>
      <c r="AH129" s="144"/>
    </row>
    <row r="130" spans="1:34" s="35" customFormat="1" ht="13.5" customHeight="1" x14ac:dyDescent="0.2">
      <c r="A130" s="46" t="s">
        <v>34</v>
      </c>
      <c r="B130" s="208">
        <v>54</v>
      </c>
      <c r="C130" s="208">
        <v>29</v>
      </c>
      <c r="D130" s="209">
        <v>25</v>
      </c>
      <c r="E130" s="210">
        <v>-209</v>
      </c>
      <c r="F130" s="210">
        <v>-65</v>
      </c>
      <c r="G130" s="211">
        <v>-144</v>
      </c>
      <c r="H130" s="208">
        <v>263</v>
      </c>
      <c r="I130" s="208">
        <v>94</v>
      </c>
      <c r="J130" s="209">
        <v>169</v>
      </c>
      <c r="K130" s="210">
        <v>-103</v>
      </c>
      <c r="L130" s="210">
        <v>-76</v>
      </c>
      <c r="M130" s="211">
        <v>-27</v>
      </c>
      <c r="N130" s="210">
        <v>-97</v>
      </c>
      <c r="O130" s="210">
        <v>-56</v>
      </c>
      <c r="P130" s="211">
        <v>-41</v>
      </c>
      <c r="Q130" s="210">
        <v>-6</v>
      </c>
      <c r="R130" s="210">
        <v>-20</v>
      </c>
      <c r="S130" s="211">
        <v>14</v>
      </c>
      <c r="T130" s="171">
        <v>-895</v>
      </c>
      <c r="U130" s="171">
        <v>-331</v>
      </c>
      <c r="V130" s="172">
        <v>-564</v>
      </c>
      <c r="W130" s="171">
        <v>-729</v>
      </c>
      <c r="X130" s="171">
        <v>-247</v>
      </c>
      <c r="Y130" s="172">
        <v>-482</v>
      </c>
      <c r="Z130" s="171">
        <v>-166</v>
      </c>
      <c r="AA130" s="171">
        <v>-84</v>
      </c>
      <c r="AB130" s="172">
        <v>-82</v>
      </c>
      <c r="AC130" s="135">
        <v>-944</v>
      </c>
      <c r="AD130" s="171">
        <v>-1035</v>
      </c>
      <c r="AE130" s="136">
        <v>91</v>
      </c>
      <c r="AF130" s="90"/>
      <c r="AH130" s="144"/>
    </row>
    <row r="131" spans="1:34" s="35" customFormat="1" ht="13.5" customHeight="1" x14ac:dyDescent="0.2">
      <c r="A131" s="40" t="s">
        <v>35</v>
      </c>
      <c r="B131" s="127">
        <v>-349</v>
      </c>
      <c r="C131" s="127">
        <v>-189</v>
      </c>
      <c r="D131" s="128">
        <v>-160</v>
      </c>
      <c r="E131" s="127">
        <v>-200</v>
      </c>
      <c r="F131" s="127">
        <v>-82</v>
      </c>
      <c r="G131" s="128">
        <v>-118</v>
      </c>
      <c r="H131" s="127">
        <v>-149</v>
      </c>
      <c r="I131" s="127">
        <v>-107</v>
      </c>
      <c r="J131" s="128">
        <v>-42</v>
      </c>
      <c r="K131" s="127">
        <v>-168</v>
      </c>
      <c r="L131" s="127">
        <v>-114</v>
      </c>
      <c r="M131" s="128">
        <v>-54</v>
      </c>
      <c r="N131" s="127">
        <v>-149</v>
      </c>
      <c r="O131" s="127">
        <v>-96</v>
      </c>
      <c r="P131" s="128">
        <v>-53</v>
      </c>
      <c r="Q131" s="127">
        <v>-19</v>
      </c>
      <c r="R131" s="127">
        <v>-18</v>
      </c>
      <c r="S131" s="128">
        <v>-1</v>
      </c>
      <c r="T131" s="173">
        <v>-1027</v>
      </c>
      <c r="U131" s="173">
        <v>-443</v>
      </c>
      <c r="V131" s="170">
        <v>-584</v>
      </c>
      <c r="W131" s="173">
        <v>-788</v>
      </c>
      <c r="X131" s="173">
        <v>-310</v>
      </c>
      <c r="Y131" s="170">
        <v>-478</v>
      </c>
      <c r="Z131" s="173">
        <v>-239</v>
      </c>
      <c r="AA131" s="173">
        <v>-133</v>
      </c>
      <c r="AB131" s="170">
        <v>-106</v>
      </c>
      <c r="AC131" s="173">
        <v>-1544</v>
      </c>
      <c r="AD131" s="173">
        <v>-1137</v>
      </c>
      <c r="AE131" s="170">
        <v>-407</v>
      </c>
      <c r="AF131" s="90"/>
      <c r="AH131" s="144"/>
    </row>
    <row r="132" spans="1:34" s="35" customFormat="1" ht="13.5" customHeight="1" x14ac:dyDescent="0.2">
      <c r="A132" s="46" t="s">
        <v>36</v>
      </c>
      <c r="B132" s="208">
        <v>88</v>
      </c>
      <c r="C132" s="208">
        <v>5</v>
      </c>
      <c r="D132" s="209">
        <v>83</v>
      </c>
      <c r="E132" s="210">
        <v>-101</v>
      </c>
      <c r="F132" s="210">
        <v>-10</v>
      </c>
      <c r="G132" s="211">
        <v>-91</v>
      </c>
      <c r="H132" s="208">
        <v>189</v>
      </c>
      <c r="I132" s="208">
        <v>15</v>
      </c>
      <c r="J132" s="209">
        <v>174</v>
      </c>
      <c r="K132" s="210">
        <v>-201</v>
      </c>
      <c r="L132" s="210">
        <v>-125</v>
      </c>
      <c r="M132" s="211">
        <v>-76</v>
      </c>
      <c r="N132" s="210">
        <v>-219</v>
      </c>
      <c r="O132" s="210">
        <v>-127</v>
      </c>
      <c r="P132" s="211">
        <v>-92</v>
      </c>
      <c r="Q132" s="210">
        <v>18</v>
      </c>
      <c r="R132" s="210">
        <v>2</v>
      </c>
      <c r="S132" s="211">
        <v>16</v>
      </c>
      <c r="T132" s="171">
        <v>-693</v>
      </c>
      <c r="U132" s="171">
        <v>-312</v>
      </c>
      <c r="V132" s="172">
        <v>-381</v>
      </c>
      <c r="W132" s="171">
        <v>-488</v>
      </c>
      <c r="X132" s="171">
        <v>-234</v>
      </c>
      <c r="Y132" s="172">
        <v>-254</v>
      </c>
      <c r="Z132" s="171">
        <v>-205</v>
      </c>
      <c r="AA132" s="171">
        <v>-78</v>
      </c>
      <c r="AB132" s="172">
        <v>-127</v>
      </c>
      <c r="AC132" s="171">
        <v>-806</v>
      </c>
      <c r="AD132" s="171">
        <v>-808</v>
      </c>
      <c r="AE132" s="136">
        <v>2</v>
      </c>
      <c r="AF132" s="90"/>
      <c r="AH132" s="144"/>
    </row>
    <row r="133" spans="1:34" s="35" customFormat="1" ht="13.5" customHeight="1" x14ac:dyDescent="0.2">
      <c r="A133" s="40" t="s">
        <v>37</v>
      </c>
      <c r="B133" s="212">
        <v>586</v>
      </c>
      <c r="C133" s="212">
        <v>422</v>
      </c>
      <c r="D133" s="213">
        <v>164</v>
      </c>
      <c r="E133" s="127">
        <v>-111</v>
      </c>
      <c r="F133" s="127">
        <v>-30</v>
      </c>
      <c r="G133" s="128">
        <v>-81</v>
      </c>
      <c r="H133" s="212">
        <v>697</v>
      </c>
      <c r="I133" s="212">
        <v>452</v>
      </c>
      <c r="J133" s="213">
        <v>245</v>
      </c>
      <c r="K133" s="127">
        <v>-109</v>
      </c>
      <c r="L133" s="127">
        <v>-89</v>
      </c>
      <c r="M133" s="128">
        <v>-20</v>
      </c>
      <c r="N133" s="127">
        <v>-186</v>
      </c>
      <c r="O133" s="127">
        <v>-112</v>
      </c>
      <c r="P133" s="128">
        <v>-74</v>
      </c>
      <c r="Q133" s="127">
        <v>77</v>
      </c>
      <c r="R133" s="127">
        <v>23</v>
      </c>
      <c r="S133" s="128">
        <v>54</v>
      </c>
      <c r="T133" s="173">
        <v>-644</v>
      </c>
      <c r="U133" s="173">
        <v>-214</v>
      </c>
      <c r="V133" s="170">
        <v>-430</v>
      </c>
      <c r="W133" s="173">
        <v>-562</v>
      </c>
      <c r="X133" s="173">
        <v>-172</v>
      </c>
      <c r="Y133" s="170">
        <v>-390</v>
      </c>
      <c r="Z133" s="173">
        <v>-82</v>
      </c>
      <c r="AA133" s="173">
        <v>-42</v>
      </c>
      <c r="AB133" s="170">
        <v>-40</v>
      </c>
      <c r="AC133" s="173">
        <v>-167</v>
      </c>
      <c r="AD133" s="173">
        <v>-859</v>
      </c>
      <c r="AE133" s="126">
        <v>692</v>
      </c>
      <c r="AF133" s="90"/>
      <c r="AH133" s="144"/>
    </row>
    <row r="134" spans="1:34" s="35" customFormat="1" ht="13.5" customHeight="1" x14ac:dyDescent="0.2">
      <c r="A134" s="46" t="s">
        <v>38</v>
      </c>
      <c r="B134" s="208">
        <v>729</v>
      </c>
      <c r="C134" s="208">
        <v>403</v>
      </c>
      <c r="D134" s="209">
        <v>326</v>
      </c>
      <c r="E134" s="210">
        <v>-55</v>
      </c>
      <c r="F134" s="210">
        <v>15</v>
      </c>
      <c r="G134" s="211">
        <v>-70</v>
      </c>
      <c r="H134" s="208">
        <v>784</v>
      </c>
      <c r="I134" s="208">
        <v>388</v>
      </c>
      <c r="J134" s="209">
        <v>396</v>
      </c>
      <c r="K134" s="210">
        <v>23</v>
      </c>
      <c r="L134" s="210">
        <v>-38</v>
      </c>
      <c r="M134" s="211">
        <v>61</v>
      </c>
      <c r="N134" s="210">
        <v>10</v>
      </c>
      <c r="O134" s="210">
        <v>-44</v>
      </c>
      <c r="P134" s="211">
        <v>54</v>
      </c>
      <c r="Q134" s="210">
        <v>13</v>
      </c>
      <c r="R134" s="210">
        <v>6</v>
      </c>
      <c r="S134" s="211">
        <v>7</v>
      </c>
      <c r="T134" s="171">
        <v>-847</v>
      </c>
      <c r="U134" s="171">
        <v>-417</v>
      </c>
      <c r="V134" s="172">
        <v>-430</v>
      </c>
      <c r="W134" s="171">
        <v>-522</v>
      </c>
      <c r="X134" s="171">
        <v>-230</v>
      </c>
      <c r="Y134" s="172">
        <v>-292</v>
      </c>
      <c r="Z134" s="171">
        <v>-325</v>
      </c>
      <c r="AA134" s="171">
        <v>-187</v>
      </c>
      <c r="AB134" s="172">
        <v>-138</v>
      </c>
      <c r="AC134" s="171">
        <v>-95</v>
      </c>
      <c r="AD134" s="171">
        <v>-567</v>
      </c>
      <c r="AE134" s="136">
        <v>472</v>
      </c>
      <c r="AF134" s="90"/>
      <c r="AH134" s="144"/>
    </row>
    <row r="135" spans="1:34" s="164" customFormat="1" ht="13.5" customHeight="1" x14ac:dyDescent="0.2">
      <c r="A135" s="122">
        <v>2000</v>
      </c>
      <c r="B135" s="212">
        <v>460</v>
      </c>
      <c r="C135" s="212">
        <v>311</v>
      </c>
      <c r="D135" s="213">
        <v>149</v>
      </c>
      <c r="E135" s="127">
        <v>-336</v>
      </c>
      <c r="F135" s="127">
        <v>-27</v>
      </c>
      <c r="G135" s="128">
        <v>-309</v>
      </c>
      <c r="H135" s="212">
        <v>796</v>
      </c>
      <c r="I135" s="212">
        <v>338</v>
      </c>
      <c r="J135" s="213">
        <v>458</v>
      </c>
      <c r="K135" s="127">
        <v>40</v>
      </c>
      <c r="L135" s="127">
        <v>-57</v>
      </c>
      <c r="M135" s="128">
        <v>97</v>
      </c>
      <c r="N135" s="127">
        <v>9</v>
      </c>
      <c r="O135" s="127">
        <v>-56</v>
      </c>
      <c r="P135" s="128">
        <v>65</v>
      </c>
      <c r="Q135" s="127">
        <v>31</v>
      </c>
      <c r="R135" s="127">
        <v>-1</v>
      </c>
      <c r="S135" s="128">
        <v>32</v>
      </c>
      <c r="T135" s="173">
        <v>-487</v>
      </c>
      <c r="U135" s="173">
        <v>-281</v>
      </c>
      <c r="V135" s="170">
        <v>-206</v>
      </c>
      <c r="W135" s="173">
        <v>-115</v>
      </c>
      <c r="X135" s="173">
        <v>-62</v>
      </c>
      <c r="Y135" s="170">
        <v>-53</v>
      </c>
      <c r="Z135" s="173">
        <v>-372</v>
      </c>
      <c r="AA135" s="173">
        <v>-219</v>
      </c>
      <c r="AB135" s="170">
        <v>-153</v>
      </c>
      <c r="AC135" s="173">
        <v>13</v>
      </c>
      <c r="AD135" s="173">
        <v>-442</v>
      </c>
      <c r="AE135" s="126">
        <v>455</v>
      </c>
      <c r="AF135" s="90"/>
      <c r="AH135" s="144"/>
    </row>
    <row r="136" spans="1:34" s="35" customFormat="1" ht="13.5" customHeight="1" x14ac:dyDescent="0.2">
      <c r="A136" s="46" t="s">
        <v>39</v>
      </c>
      <c r="B136" s="208">
        <v>931</v>
      </c>
      <c r="C136" s="208">
        <v>556</v>
      </c>
      <c r="D136" s="209">
        <v>375</v>
      </c>
      <c r="E136" s="210">
        <v>-49</v>
      </c>
      <c r="F136" s="210">
        <v>-6</v>
      </c>
      <c r="G136" s="211">
        <v>-43</v>
      </c>
      <c r="H136" s="208">
        <v>980</v>
      </c>
      <c r="I136" s="208">
        <v>562</v>
      </c>
      <c r="J136" s="209">
        <v>418</v>
      </c>
      <c r="K136" s="210">
        <v>-47</v>
      </c>
      <c r="L136" s="210">
        <v>-58</v>
      </c>
      <c r="M136" s="211">
        <v>11</v>
      </c>
      <c r="N136" s="210">
        <v>-9</v>
      </c>
      <c r="O136" s="210">
        <v>-28</v>
      </c>
      <c r="P136" s="211">
        <v>19</v>
      </c>
      <c r="Q136" s="210">
        <v>-38</v>
      </c>
      <c r="R136" s="210">
        <v>-30</v>
      </c>
      <c r="S136" s="211">
        <v>-8</v>
      </c>
      <c r="T136" s="171">
        <v>-504</v>
      </c>
      <c r="U136" s="210">
        <v>-283</v>
      </c>
      <c r="V136" s="172">
        <v>-221</v>
      </c>
      <c r="W136" s="171">
        <v>-290</v>
      </c>
      <c r="X136" s="171">
        <v>-132</v>
      </c>
      <c r="Y136" s="172">
        <v>-158</v>
      </c>
      <c r="Z136" s="171">
        <v>-214</v>
      </c>
      <c r="AA136" s="171">
        <v>-151</v>
      </c>
      <c r="AB136" s="172">
        <v>-63</v>
      </c>
      <c r="AC136" s="135">
        <v>380</v>
      </c>
      <c r="AD136" s="171">
        <v>-348</v>
      </c>
      <c r="AE136" s="136">
        <v>728</v>
      </c>
      <c r="AF136" s="90"/>
      <c r="AH136" s="144"/>
    </row>
    <row r="137" spans="1:34" s="35" customFormat="1" ht="13.5" customHeight="1" x14ac:dyDescent="0.2">
      <c r="A137" s="40" t="s">
        <v>40</v>
      </c>
      <c r="B137" s="212">
        <v>1828</v>
      </c>
      <c r="C137" s="212">
        <v>971</v>
      </c>
      <c r="D137" s="213">
        <v>857</v>
      </c>
      <c r="E137" s="127">
        <v>-151</v>
      </c>
      <c r="F137" s="127">
        <v>-57</v>
      </c>
      <c r="G137" s="128">
        <v>-94</v>
      </c>
      <c r="H137" s="212">
        <v>1979</v>
      </c>
      <c r="I137" s="212">
        <v>1028</v>
      </c>
      <c r="J137" s="213">
        <v>951</v>
      </c>
      <c r="K137" s="127">
        <v>-232</v>
      </c>
      <c r="L137" s="127">
        <v>-117</v>
      </c>
      <c r="M137" s="128">
        <v>-115</v>
      </c>
      <c r="N137" s="127">
        <v>-237</v>
      </c>
      <c r="O137" s="127">
        <v>-118</v>
      </c>
      <c r="P137" s="128">
        <v>-119</v>
      </c>
      <c r="Q137" s="127">
        <v>5</v>
      </c>
      <c r="R137" s="127">
        <v>1</v>
      </c>
      <c r="S137" s="128">
        <v>4</v>
      </c>
      <c r="T137" s="173">
        <v>-815</v>
      </c>
      <c r="U137" s="173">
        <v>-415</v>
      </c>
      <c r="V137" s="170">
        <v>-400</v>
      </c>
      <c r="W137" s="173">
        <v>-361</v>
      </c>
      <c r="X137" s="173">
        <v>-134</v>
      </c>
      <c r="Y137" s="170">
        <v>-227</v>
      </c>
      <c r="Z137" s="173">
        <v>-454</v>
      </c>
      <c r="AA137" s="173">
        <v>-281</v>
      </c>
      <c r="AB137" s="170">
        <v>-173</v>
      </c>
      <c r="AC137" s="125">
        <v>781</v>
      </c>
      <c r="AD137" s="173">
        <v>-749</v>
      </c>
      <c r="AE137" s="126">
        <v>1530</v>
      </c>
      <c r="AF137" s="90"/>
      <c r="AH137" s="144"/>
    </row>
    <row r="138" spans="1:34" s="35" customFormat="1" ht="13.5" customHeight="1" x14ac:dyDescent="0.2">
      <c r="A138" s="46" t="s">
        <v>41</v>
      </c>
      <c r="B138" s="208">
        <v>2093</v>
      </c>
      <c r="C138" s="208">
        <v>1091</v>
      </c>
      <c r="D138" s="209">
        <v>1002</v>
      </c>
      <c r="E138" s="210">
        <v>-46</v>
      </c>
      <c r="F138" s="210">
        <v>-13</v>
      </c>
      <c r="G138" s="211">
        <v>-33</v>
      </c>
      <c r="H138" s="208">
        <v>2139</v>
      </c>
      <c r="I138" s="208">
        <v>1104</v>
      </c>
      <c r="J138" s="209">
        <v>1035</v>
      </c>
      <c r="K138" s="210">
        <v>-114</v>
      </c>
      <c r="L138" s="210">
        <v>-87</v>
      </c>
      <c r="M138" s="211">
        <v>-27</v>
      </c>
      <c r="N138" s="210">
        <v>-159</v>
      </c>
      <c r="O138" s="210">
        <v>-110</v>
      </c>
      <c r="P138" s="211">
        <v>-49</v>
      </c>
      <c r="Q138" s="210">
        <v>45</v>
      </c>
      <c r="R138" s="210">
        <v>23</v>
      </c>
      <c r="S138" s="211">
        <v>22</v>
      </c>
      <c r="T138" s="171">
        <v>-1257</v>
      </c>
      <c r="U138" s="171">
        <v>-516</v>
      </c>
      <c r="V138" s="172">
        <v>-741</v>
      </c>
      <c r="W138" s="171">
        <v>-810</v>
      </c>
      <c r="X138" s="171">
        <v>-301</v>
      </c>
      <c r="Y138" s="172">
        <v>-509</v>
      </c>
      <c r="Z138" s="171">
        <v>-447</v>
      </c>
      <c r="AA138" s="171">
        <v>-215</v>
      </c>
      <c r="AB138" s="172">
        <v>-232</v>
      </c>
      <c r="AC138" s="135">
        <v>722</v>
      </c>
      <c r="AD138" s="171">
        <v>-1015</v>
      </c>
      <c r="AE138" s="136">
        <v>1737</v>
      </c>
      <c r="AF138" s="90"/>
      <c r="AH138" s="144"/>
    </row>
    <row r="139" spans="1:34" s="35" customFormat="1" ht="13.5" customHeight="1" x14ac:dyDescent="0.2">
      <c r="A139" s="40" t="s">
        <v>42</v>
      </c>
      <c r="B139" s="212">
        <v>1921</v>
      </c>
      <c r="C139" s="212">
        <v>999</v>
      </c>
      <c r="D139" s="213">
        <v>922</v>
      </c>
      <c r="E139" s="127">
        <v>-136</v>
      </c>
      <c r="F139" s="127">
        <v>-45</v>
      </c>
      <c r="G139" s="128">
        <v>-91</v>
      </c>
      <c r="H139" s="212">
        <v>2057</v>
      </c>
      <c r="I139" s="212">
        <v>1044</v>
      </c>
      <c r="J139" s="213">
        <v>1013</v>
      </c>
      <c r="K139" s="127">
        <v>-140</v>
      </c>
      <c r="L139" s="127">
        <v>-79</v>
      </c>
      <c r="M139" s="128">
        <v>-61</v>
      </c>
      <c r="N139" s="127">
        <v>-217</v>
      </c>
      <c r="O139" s="127">
        <v>-130</v>
      </c>
      <c r="P139" s="128">
        <v>-87</v>
      </c>
      <c r="Q139" s="127">
        <v>77</v>
      </c>
      <c r="R139" s="127">
        <v>51</v>
      </c>
      <c r="S139" s="128">
        <v>26</v>
      </c>
      <c r="T139" s="173">
        <v>-1353</v>
      </c>
      <c r="U139" s="173">
        <v>-614</v>
      </c>
      <c r="V139" s="170">
        <v>-739</v>
      </c>
      <c r="W139" s="173">
        <v>-640</v>
      </c>
      <c r="X139" s="173">
        <v>-253</v>
      </c>
      <c r="Y139" s="170">
        <v>-387</v>
      </c>
      <c r="Z139" s="173">
        <v>-713</v>
      </c>
      <c r="AA139" s="173">
        <v>-361</v>
      </c>
      <c r="AB139" s="170">
        <v>-352</v>
      </c>
      <c r="AC139" s="125">
        <v>428</v>
      </c>
      <c r="AD139" s="173">
        <v>-993</v>
      </c>
      <c r="AE139" s="126">
        <v>1421</v>
      </c>
      <c r="AF139" s="90"/>
      <c r="AH139" s="144"/>
    </row>
    <row r="140" spans="1:34" s="35" customFormat="1" ht="13.5" customHeight="1" x14ac:dyDescent="0.2">
      <c r="A140" s="46" t="s">
        <v>43</v>
      </c>
      <c r="B140" s="208">
        <v>1310</v>
      </c>
      <c r="C140" s="208">
        <v>720</v>
      </c>
      <c r="D140" s="209">
        <v>590</v>
      </c>
      <c r="E140" s="210">
        <v>-136</v>
      </c>
      <c r="F140" s="210">
        <v>-63</v>
      </c>
      <c r="G140" s="211">
        <v>-73</v>
      </c>
      <c r="H140" s="208">
        <v>1446</v>
      </c>
      <c r="I140" s="208">
        <v>783</v>
      </c>
      <c r="J140" s="209">
        <v>663</v>
      </c>
      <c r="K140" s="210">
        <v>-98</v>
      </c>
      <c r="L140" s="210">
        <v>-78</v>
      </c>
      <c r="M140" s="211">
        <v>-20</v>
      </c>
      <c r="N140" s="210">
        <v>-92</v>
      </c>
      <c r="O140" s="210">
        <v>-71</v>
      </c>
      <c r="P140" s="211">
        <v>-21</v>
      </c>
      <c r="Q140" s="210">
        <v>-6</v>
      </c>
      <c r="R140" s="210">
        <v>-7</v>
      </c>
      <c r="S140" s="211">
        <v>1</v>
      </c>
      <c r="T140" s="171">
        <v>-1333</v>
      </c>
      <c r="U140" s="171">
        <v>-573</v>
      </c>
      <c r="V140" s="172">
        <v>-760</v>
      </c>
      <c r="W140" s="171">
        <v>-707</v>
      </c>
      <c r="X140" s="171">
        <v>-283</v>
      </c>
      <c r="Y140" s="172">
        <v>-424</v>
      </c>
      <c r="Z140" s="171">
        <v>-626</v>
      </c>
      <c r="AA140" s="171">
        <v>-290</v>
      </c>
      <c r="AB140" s="172">
        <v>-336</v>
      </c>
      <c r="AC140" s="171">
        <v>-121</v>
      </c>
      <c r="AD140" s="171">
        <v>-935</v>
      </c>
      <c r="AE140" s="136">
        <v>814</v>
      </c>
      <c r="AF140" s="90"/>
      <c r="AH140" s="144"/>
    </row>
    <row r="141" spans="1:34" s="35" customFormat="1" ht="13.5" customHeight="1" x14ac:dyDescent="0.2">
      <c r="A141" s="40" t="s">
        <v>44</v>
      </c>
      <c r="B141" s="212">
        <v>1669</v>
      </c>
      <c r="C141" s="212">
        <v>829</v>
      </c>
      <c r="D141" s="213">
        <v>840</v>
      </c>
      <c r="E141" s="127">
        <v>-151</v>
      </c>
      <c r="F141" s="127">
        <v>-66</v>
      </c>
      <c r="G141" s="128">
        <v>-85</v>
      </c>
      <c r="H141" s="212">
        <v>1820</v>
      </c>
      <c r="I141" s="212">
        <v>895</v>
      </c>
      <c r="J141" s="213">
        <v>925</v>
      </c>
      <c r="K141" s="127">
        <v>-55</v>
      </c>
      <c r="L141" s="127">
        <v>-55</v>
      </c>
      <c r="M141" s="128">
        <v>0</v>
      </c>
      <c r="N141" s="127">
        <v>-6</v>
      </c>
      <c r="O141" s="127">
        <v>-28</v>
      </c>
      <c r="P141" s="128">
        <v>22</v>
      </c>
      <c r="Q141" s="127">
        <v>-49</v>
      </c>
      <c r="R141" s="127">
        <v>-27</v>
      </c>
      <c r="S141" s="128">
        <v>-22</v>
      </c>
      <c r="T141" s="173">
        <v>-1341</v>
      </c>
      <c r="U141" s="173">
        <v>-674</v>
      </c>
      <c r="V141" s="170">
        <v>-667</v>
      </c>
      <c r="W141" s="173">
        <v>-647</v>
      </c>
      <c r="X141" s="173">
        <v>-293</v>
      </c>
      <c r="Y141" s="170">
        <v>-354</v>
      </c>
      <c r="Z141" s="173">
        <v>-694</v>
      </c>
      <c r="AA141" s="173">
        <v>-381</v>
      </c>
      <c r="AB141" s="170">
        <v>-313</v>
      </c>
      <c r="AC141" s="125">
        <v>273</v>
      </c>
      <c r="AD141" s="173">
        <v>-804</v>
      </c>
      <c r="AE141" s="126">
        <v>1077</v>
      </c>
      <c r="AF141" s="90"/>
      <c r="AH141" s="144"/>
    </row>
    <row r="142" spans="1:34" s="35" customFormat="1" ht="13.5" customHeight="1" x14ac:dyDescent="0.2">
      <c r="A142" s="46" t="s">
        <v>45</v>
      </c>
      <c r="B142" s="208">
        <v>2178</v>
      </c>
      <c r="C142" s="208">
        <v>1197</v>
      </c>
      <c r="D142" s="209">
        <v>981</v>
      </c>
      <c r="E142" s="210">
        <v>-52</v>
      </c>
      <c r="F142" s="210">
        <v>-13</v>
      </c>
      <c r="G142" s="211">
        <v>-39</v>
      </c>
      <c r="H142" s="208">
        <v>2230</v>
      </c>
      <c r="I142" s="208">
        <v>1210</v>
      </c>
      <c r="J142" s="209">
        <v>1020</v>
      </c>
      <c r="K142" s="210">
        <v>-124</v>
      </c>
      <c r="L142" s="210">
        <v>-128</v>
      </c>
      <c r="M142" s="211">
        <v>4</v>
      </c>
      <c r="N142" s="210">
        <v>-58</v>
      </c>
      <c r="O142" s="210">
        <v>-80</v>
      </c>
      <c r="P142" s="211">
        <v>22</v>
      </c>
      <c r="Q142" s="210">
        <v>-66</v>
      </c>
      <c r="R142" s="210">
        <v>-48</v>
      </c>
      <c r="S142" s="211">
        <v>-18</v>
      </c>
      <c r="T142" s="171">
        <v>-1095</v>
      </c>
      <c r="U142" s="171">
        <v>-567</v>
      </c>
      <c r="V142" s="172">
        <v>-528</v>
      </c>
      <c r="W142" s="171">
        <v>-440</v>
      </c>
      <c r="X142" s="171">
        <v>-168</v>
      </c>
      <c r="Y142" s="172">
        <v>-272</v>
      </c>
      <c r="Z142" s="171">
        <v>-655</v>
      </c>
      <c r="AA142" s="171">
        <v>-399</v>
      </c>
      <c r="AB142" s="172">
        <v>-256</v>
      </c>
      <c r="AC142" s="135">
        <v>959</v>
      </c>
      <c r="AD142" s="171">
        <v>-550</v>
      </c>
      <c r="AE142" s="136">
        <v>1509</v>
      </c>
      <c r="AF142" s="90"/>
      <c r="AH142" s="144"/>
    </row>
    <row r="143" spans="1:34" s="35" customFormat="1" ht="13.5" customHeight="1" x14ac:dyDescent="0.2">
      <c r="A143" s="40" t="s">
        <v>46</v>
      </c>
      <c r="B143" s="212">
        <v>3966</v>
      </c>
      <c r="C143" s="212">
        <v>2221</v>
      </c>
      <c r="D143" s="213">
        <v>1745</v>
      </c>
      <c r="E143" s="127">
        <v>-66</v>
      </c>
      <c r="F143" s="127">
        <v>-9</v>
      </c>
      <c r="G143" s="128">
        <v>-57</v>
      </c>
      <c r="H143" s="212">
        <v>4032</v>
      </c>
      <c r="I143" s="212">
        <v>2230</v>
      </c>
      <c r="J143" s="213">
        <v>1802</v>
      </c>
      <c r="K143" s="127">
        <v>47</v>
      </c>
      <c r="L143" s="127">
        <v>-24</v>
      </c>
      <c r="M143" s="128">
        <v>71</v>
      </c>
      <c r="N143" s="127">
        <v>11</v>
      </c>
      <c r="O143" s="127">
        <v>-27</v>
      </c>
      <c r="P143" s="128">
        <v>38</v>
      </c>
      <c r="Q143" s="127">
        <v>36</v>
      </c>
      <c r="R143" s="127">
        <v>3</v>
      </c>
      <c r="S143" s="128">
        <v>33</v>
      </c>
      <c r="T143" s="173">
        <v>-1113</v>
      </c>
      <c r="U143" s="173">
        <v>-627</v>
      </c>
      <c r="V143" s="170">
        <v>-486</v>
      </c>
      <c r="W143" s="173">
        <v>-403</v>
      </c>
      <c r="X143" s="173">
        <v>-229</v>
      </c>
      <c r="Y143" s="170">
        <v>-174</v>
      </c>
      <c r="Z143" s="173">
        <v>-710</v>
      </c>
      <c r="AA143" s="173">
        <v>-398</v>
      </c>
      <c r="AB143" s="170">
        <v>-312</v>
      </c>
      <c r="AC143" s="125">
        <v>2900</v>
      </c>
      <c r="AD143" s="173">
        <v>-458</v>
      </c>
      <c r="AE143" s="126">
        <v>3358</v>
      </c>
      <c r="AF143" s="90"/>
      <c r="AH143" s="144"/>
    </row>
    <row r="144" spans="1:34" s="35" customFormat="1" ht="13.5" customHeight="1" x14ac:dyDescent="0.2">
      <c r="A144" s="46" t="s">
        <v>18</v>
      </c>
      <c r="B144" s="208">
        <v>4219</v>
      </c>
      <c r="C144" s="208">
        <v>2241</v>
      </c>
      <c r="D144" s="209">
        <v>1978</v>
      </c>
      <c r="E144" s="210">
        <v>-97</v>
      </c>
      <c r="F144" s="210">
        <v>-34</v>
      </c>
      <c r="G144" s="211">
        <v>-63</v>
      </c>
      <c r="H144" s="208">
        <v>4316</v>
      </c>
      <c r="I144" s="208">
        <v>2275</v>
      </c>
      <c r="J144" s="209">
        <v>2041</v>
      </c>
      <c r="K144" s="210">
        <v>-20</v>
      </c>
      <c r="L144" s="210">
        <v>8</v>
      </c>
      <c r="M144" s="211">
        <v>-28</v>
      </c>
      <c r="N144" s="210">
        <v>-20</v>
      </c>
      <c r="O144" s="210">
        <v>23</v>
      </c>
      <c r="P144" s="211">
        <v>-43</v>
      </c>
      <c r="Q144" s="210">
        <v>0</v>
      </c>
      <c r="R144" s="210">
        <v>-15</v>
      </c>
      <c r="S144" s="211">
        <v>15</v>
      </c>
      <c r="T144" s="171">
        <v>-987</v>
      </c>
      <c r="U144" s="171">
        <v>-508</v>
      </c>
      <c r="V144" s="172">
        <v>-479</v>
      </c>
      <c r="W144" s="171">
        <v>-364</v>
      </c>
      <c r="X144" s="171">
        <v>-146</v>
      </c>
      <c r="Y144" s="172">
        <v>-218</v>
      </c>
      <c r="Z144" s="171">
        <v>-623</v>
      </c>
      <c r="AA144" s="171">
        <v>-362</v>
      </c>
      <c r="AB144" s="172">
        <v>-261</v>
      </c>
      <c r="AC144" s="135">
        <v>3212</v>
      </c>
      <c r="AD144" s="171">
        <v>-481</v>
      </c>
      <c r="AE144" s="136">
        <v>3693</v>
      </c>
      <c r="AF144" s="90"/>
      <c r="AH144" s="144"/>
    </row>
    <row r="145" spans="1:34" s="35" customFormat="1" ht="13.5" customHeight="1" x14ac:dyDescent="0.2">
      <c r="A145" s="40" t="s">
        <v>19</v>
      </c>
      <c r="B145" s="212">
        <v>2362</v>
      </c>
      <c r="C145" s="212">
        <v>1241</v>
      </c>
      <c r="D145" s="213">
        <v>1121</v>
      </c>
      <c r="E145" s="127">
        <v>-57</v>
      </c>
      <c r="F145" s="127">
        <v>-16</v>
      </c>
      <c r="G145" s="128">
        <v>-41</v>
      </c>
      <c r="H145" s="212">
        <v>2419</v>
      </c>
      <c r="I145" s="212">
        <v>1257</v>
      </c>
      <c r="J145" s="213">
        <v>1162</v>
      </c>
      <c r="K145" s="127">
        <v>57</v>
      </c>
      <c r="L145" s="127">
        <v>41</v>
      </c>
      <c r="M145" s="128">
        <v>16</v>
      </c>
      <c r="N145" s="127">
        <v>64</v>
      </c>
      <c r="O145" s="127">
        <v>57</v>
      </c>
      <c r="P145" s="128">
        <v>7</v>
      </c>
      <c r="Q145" s="127">
        <v>-7</v>
      </c>
      <c r="R145" s="127">
        <v>-16</v>
      </c>
      <c r="S145" s="128">
        <v>9</v>
      </c>
      <c r="T145" s="173">
        <v>-1537</v>
      </c>
      <c r="U145" s="173">
        <v>-817</v>
      </c>
      <c r="V145" s="170">
        <v>-720</v>
      </c>
      <c r="W145" s="173">
        <v>-460</v>
      </c>
      <c r="X145" s="173">
        <v>-221</v>
      </c>
      <c r="Y145" s="170">
        <v>-239</v>
      </c>
      <c r="Z145" s="173">
        <v>-1077</v>
      </c>
      <c r="AA145" s="173">
        <v>-596</v>
      </c>
      <c r="AB145" s="170">
        <v>-481</v>
      </c>
      <c r="AC145" s="125">
        <v>882</v>
      </c>
      <c r="AD145" s="173">
        <v>-453</v>
      </c>
      <c r="AE145" s="126">
        <v>1335</v>
      </c>
      <c r="AF145" s="90"/>
      <c r="AH145" s="144"/>
    </row>
    <row r="146" spans="1:34" s="35" customFormat="1" ht="13.5" customHeight="1" x14ac:dyDescent="0.2">
      <c r="A146" s="46" t="s">
        <v>13</v>
      </c>
      <c r="B146" s="208">
        <v>2726</v>
      </c>
      <c r="C146" s="208">
        <v>1360</v>
      </c>
      <c r="D146" s="209">
        <v>1366</v>
      </c>
      <c r="E146" s="210">
        <v>-206</v>
      </c>
      <c r="F146" s="210">
        <v>-132</v>
      </c>
      <c r="G146" s="211">
        <v>-74</v>
      </c>
      <c r="H146" s="208">
        <v>2932</v>
      </c>
      <c r="I146" s="208">
        <v>1492</v>
      </c>
      <c r="J146" s="209">
        <v>1440</v>
      </c>
      <c r="K146" s="210">
        <v>47</v>
      </c>
      <c r="L146" s="210">
        <v>-26</v>
      </c>
      <c r="M146" s="211">
        <v>73</v>
      </c>
      <c r="N146" s="210">
        <v>144</v>
      </c>
      <c r="O146" s="210">
        <v>54</v>
      </c>
      <c r="P146" s="211">
        <v>90</v>
      </c>
      <c r="Q146" s="210">
        <v>-97</v>
      </c>
      <c r="R146" s="210">
        <v>-80</v>
      </c>
      <c r="S146" s="211">
        <v>-17</v>
      </c>
      <c r="T146" s="171">
        <v>-1695</v>
      </c>
      <c r="U146" s="171">
        <v>-853</v>
      </c>
      <c r="V146" s="172">
        <v>-842</v>
      </c>
      <c r="W146" s="171">
        <v>-714</v>
      </c>
      <c r="X146" s="171">
        <v>-315</v>
      </c>
      <c r="Y146" s="172">
        <v>-399</v>
      </c>
      <c r="Z146" s="171">
        <v>-981</v>
      </c>
      <c r="AA146" s="171">
        <v>-538</v>
      </c>
      <c r="AB146" s="172">
        <v>-443</v>
      </c>
      <c r="AC146" s="135">
        <v>1078</v>
      </c>
      <c r="AD146" s="171">
        <v>-776</v>
      </c>
      <c r="AE146" s="136">
        <v>1854</v>
      </c>
      <c r="AF146" s="90"/>
      <c r="AH146" s="144"/>
    </row>
    <row r="147" spans="1:34" s="35" customFormat="1" ht="13.5" customHeight="1" x14ac:dyDescent="0.2">
      <c r="A147" s="40" t="s">
        <v>15</v>
      </c>
      <c r="B147" s="212">
        <v>2799</v>
      </c>
      <c r="C147" s="212">
        <v>1508</v>
      </c>
      <c r="D147" s="213">
        <v>1291</v>
      </c>
      <c r="E147" s="127">
        <v>-573</v>
      </c>
      <c r="F147" s="127">
        <v>-324</v>
      </c>
      <c r="G147" s="128">
        <v>-249</v>
      </c>
      <c r="H147" s="212">
        <v>3372</v>
      </c>
      <c r="I147" s="212">
        <v>1832</v>
      </c>
      <c r="J147" s="213">
        <v>1540</v>
      </c>
      <c r="K147" s="127">
        <v>-202</v>
      </c>
      <c r="L147" s="127">
        <v>-141</v>
      </c>
      <c r="M147" s="128">
        <v>-61</v>
      </c>
      <c r="N147" s="127">
        <v>-57</v>
      </c>
      <c r="O147" s="127">
        <v>-28</v>
      </c>
      <c r="P147" s="128">
        <v>-29</v>
      </c>
      <c r="Q147" s="127">
        <v>-145</v>
      </c>
      <c r="R147" s="127">
        <v>-113</v>
      </c>
      <c r="S147" s="128">
        <v>-32</v>
      </c>
      <c r="T147" s="173">
        <v>-1763</v>
      </c>
      <c r="U147" s="173">
        <v>-887</v>
      </c>
      <c r="V147" s="170">
        <v>-876</v>
      </c>
      <c r="W147" s="173">
        <v>-794</v>
      </c>
      <c r="X147" s="173">
        <v>-357</v>
      </c>
      <c r="Y147" s="170">
        <v>-437</v>
      </c>
      <c r="Z147" s="173">
        <v>-969</v>
      </c>
      <c r="AA147" s="173">
        <v>-530</v>
      </c>
      <c r="AB147" s="170">
        <v>-439</v>
      </c>
      <c r="AC147" s="125">
        <v>834</v>
      </c>
      <c r="AD147" s="173">
        <v>-1424</v>
      </c>
      <c r="AE147" s="126">
        <v>2258</v>
      </c>
      <c r="AF147" s="90"/>
      <c r="AH147" s="144"/>
    </row>
    <row r="148" spans="1:34" s="35" customFormat="1" ht="13.5" customHeight="1" x14ac:dyDescent="0.2">
      <c r="A148" s="46" t="s">
        <v>16</v>
      </c>
      <c r="B148" s="208">
        <v>3587</v>
      </c>
      <c r="C148" s="208">
        <v>1830</v>
      </c>
      <c r="D148" s="209">
        <v>1757</v>
      </c>
      <c r="E148" s="210">
        <v>-82</v>
      </c>
      <c r="F148" s="210">
        <v>-61</v>
      </c>
      <c r="G148" s="211">
        <v>-21</v>
      </c>
      <c r="H148" s="208">
        <v>3669</v>
      </c>
      <c r="I148" s="208">
        <v>1891</v>
      </c>
      <c r="J148" s="209">
        <v>1778</v>
      </c>
      <c r="K148" s="210">
        <v>-214</v>
      </c>
      <c r="L148" s="210">
        <v>-129</v>
      </c>
      <c r="M148" s="211">
        <v>-85</v>
      </c>
      <c r="N148" s="210">
        <v>-11</v>
      </c>
      <c r="O148" s="210">
        <v>-7</v>
      </c>
      <c r="P148" s="211">
        <v>-4</v>
      </c>
      <c r="Q148" s="210">
        <v>-203</v>
      </c>
      <c r="R148" s="210">
        <v>-122</v>
      </c>
      <c r="S148" s="211">
        <v>-81</v>
      </c>
      <c r="T148" s="171">
        <v>-1958</v>
      </c>
      <c r="U148" s="171">
        <v>-1030</v>
      </c>
      <c r="V148" s="172">
        <v>-928</v>
      </c>
      <c r="W148" s="171">
        <v>-891</v>
      </c>
      <c r="X148" s="171">
        <v>-441</v>
      </c>
      <c r="Y148" s="172">
        <v>-450</v>
      </c>
      <c r="Z148" s="171">
        <v>-1067</v>
      </c>
      <c r="AA148" s="171">
        <v>-589</v>
      </c>
      <c r="AB148" s="172">
        <v>-478</v>
      </c>
      <c r="AC148" s="135">
        <v>1415</v>
      </c>
      <c r="AD148" s="171">
        <v>-984</v>
      </c>
      <c r="AE148" s="136">
        <v>2399</v>
      </c>
      <c r="AF148" s="90"/>
      <c r="AH148" s="144"/>
    </row>
    <row r="149" spans="1:34" s="35" customFormat="1" ht="13.5" customHeight="1" x14ac:dyDescent="0.2">
      <c r="A149" s="40" t="s">
        <v>17</v>
      </c>
      <c r="B149" s="212">
        <v>1710</v>
      </c>
      <c r="C149" s="212">
        <v>794</v>
      </c>
      <c r="D149" s="213">
        <v>916</v>
      </c>
      <c r="E149" s="127">
        <v>-158</v>
      </c>
      <c r="F149" s="127">
        <v>-84</v>
      </c>
      <c r="G149" s="128">
        <v>-74</v>
      </c>
      <c r="H149" s="212">
        <v>1868</v>
      </c>
      <c r="I149" s="212">
        <v>878</v>
      </c>
      <c r="J149" s="213">
        <v>990</v>
      </c>
      <c r="K149" s="127">
        <v>-346</v>
      </c>
      <c r="L149" s="127">
        <v>-166</v>
      </c>
      <c r="M149" s="128">
        <v>-180</v>
      </c>
      <c r="N149" s="127">
        <v>-7</v>
      </c>
      <c r="O149" s="127">
        <v>22</v>
      </c>
      <c r="P149" s="128">
        <v>-29</v>
      </c>
      <c r="Q149" s="127">
        <v>-339</v>
      </c>
      <c r="R149" s="127">
        <v>-188</v>
      </c>
      <c r="S149" s="128">
        <v>-151</v>
      </c>
      <c r="T149" s="173">
        <v>-1710</v>
      </c>
      <c r="U149" s="173">
        <v>-868</v>
      </c>
      <c r="V149" s="170">
        <v>-842</v>
      </c>
      <c r="W149" s="173">
        <v>-775</v>
      </c>
      <c r="X149" s="173">
        <v>-347</v>
      </c>
      <c r="Y149" s="170">
        <v>-428</v>
      </c>
      <c r="Z149" s="173">
        <v>-935</v>
      </c>
      <c r="AA149" s="173">
        <v>-521</v>
      </c>
      <c r="AB149" s="170">
        <v>-414</v>
      </c>
      <c r="AC149" s="173">
        <v>-346</v>
      </c>
      <c r="AD149" s="173">
        <v>-940</v>
      </c>
      <c r="AE149" s="126">
        <v>594</v>
      </c>
      <c r="AF149" s="90"/>
      <c r="AH149" s="144"/>
    </row>
    <row r="150" spans="1:34" s="35" customFormat="1" ht="13.5" customHeight="1" x14ac:dyDescent="0.2">
      <c r="A150" s="46">
        <v>2015</v>
      </c>
      <c r="B150" s="208">
        <v>2733</v>
      </c>
      <c r="C150" s="208">
        <v>1294</v>
      </c>
      <c r="D150" s="209">
        <v>1439</v>
      </c>
      <c r="E150" s="210">
        <v>-71</v>
      </c>
      <c r="F150" s="210">
        <v>-21</v>
      </c>
      <c r="G150" s="211">
        <v>-50</v>
      </c>
      <c r="H150" s="208">
        <v>2804</v>
      </c>
      <c r="I150" s="208">
        <v>1315</v>
      </c>
      <c r="J150" s="209">
        <v>1489</v>
      </c>
      <c r="K150" s="210">
        <v>-207</v>
      </c>
      <c r="L150" s="210">
        <v>-126</v>
      </c>
      <c r="M150" s="211">
        <v>-81</v>
      </c>
      <c r="N150" s="208">
        <v>96</v>
      </c>
      <c r="O150" s="208">
        <v>40</v>
      </c>
      <c r="P150" s="209">
        <v>56</v>
      </c>
      <c r="Q150" s="210">
        <v>-303</v>
      </c>
      <c r="R150" s="210">
        <v>-166</v>
      </c>
      <c r="S150" s="211">
        <v>-137</v>
      </c>
      <c r="T150" s="171">
        <v>-1612</v>
      </c>
      <c r="U150" s="171">
        <v>-796</v>
      </c>
      <c r="V150" s="172">
        <v>-816</v>
      </c>
      <c r="W150" s="171">
        <v>-797</v>
      </c>
      <c r="X150" s="171">
        <v>-337</v>
      </c>
      <c r="Y150" s="172">
        <v>-460</v>
      </c>
      <c r="Z150" s="171">
        <v>-815</v>
      </c>
      <c r="AA150" s="171">
        <v>-459</v>
      </c>
      <c r="AB150" s="172">
        <v>-356</v>
      </c>
      <c r="AC150" s="135">
        <v>914</v>
      </c>
      <c r="AD150" s="171">
        <v>-772</v>
      </c>
      <c r="AE150" s="136">
        <v>1686</v>
      </c>
      <c r="AF150" s="90"/>
      <c r="AH150" s="144"/>
    </row>
    <row r="151" spans="1:34" s="99" customFormat="1" ht="13.5" customHeight="1" x14ac:dyDescent="0.2">
      <c r="A151" s="104">
        <v>2016</v>
      </c>
      <c r="B151" s="212">
        <v>2602</v>
      </c>
      <c r="C151" s="212">
        <v>1387</v>
      </c>
      <c r="D151" s="213">
        <v>1215</v>
      </c>
      <c r="E151" s="127">
        <v>-74</v>
      </c>
      <c r="F151" s="127">
        <v>-31</v>
      </c>
      <c r="G151" s="128">
        <v>-43</v>
      </c>
      <c r="H151" s="212">
        <v>2676</v>
      </c>
      <c r="I151" s="212">
        <v>1418</v>
      </c>
      <c r="J151" s="213">
        <v>1258</v>
      </c>
      <c r="K151" s="127">
        <v>-75</v>
      </c>
      <c r="L151" s="127">
        <v>-46</v>
      </c>
      <c r="M151" s="128">
        <v>-29</v>
      </c>
      <c r="N151" s="212">
        <v>85</v>
      </c>
      <c r="O151" s="127">
        <v>35</v>
      </c>
      <c r="P151" s="128">
        <v>50</v>
      </c>
      <c r="Q151" s="127">
        <v>-160</v>
      </c>
      <c r="R151" s="127">
        <v>-81</v>
      </c>
      <c r="S151" s="128">
        <v>-79</v>
      </c>
      <c r="T151" s="173">
        <v>-1439</v>
      </c>
      <c r="U151" s="173">
        <v>-642</v>
      </c>
      <c r="V151" s="170">
        <v>-797</v>
      </c>
      <c r="W151" s="173">
        <v>-557</v>
      </c>
      <c r="X151" s="173">
        <v>-206</v>
      </c>
      <c r="Y151" s="170">
        <v>-351</v>
      </c>
      <c r="Z151" s="173">
        <v>-882</v>
      </c>
      <c r="AA151" s="173">
        <v>-436</v>
      </c>
      <c r="AB151" s="170">
        <v>-446</v>
      </c>
      <c r="AC151" s="173">
        <v>1088</v>
      </c>
      <c r="AD151" s="173">
        <v>-546</v>
      </c>
      <c r="AE151" s="126">
        <v>1634</v>
      </c>
      <c r="AF151" s="90"/>
      <c r="AH151" s="144"/>
    </row>
    <row r="152" spans="1:34" s="145" customFormat="1" ht="13.5" customHeight="1" x14ac:dyDescent="0.2">
      <c r="A152" s="146">
        <v>2017</v>
      </c>
      <c r="B152" s="208">
        <v>1963</v>
      </c>
      <c r="C152" s="208">
        <v>923</v>
      </c>
      <c r="D152" s="209">
        <v>1040</v>
      </c>
      <c r="E152" s="210">
        <v>-155</v>
      </c>
      <c r="F152" s="210">
        <v>-88</v>
      </c>
      <c r="G152" s="211">
        <v>-67</v>
      </c>
      <c r="H152" s="208">
        <v>2118</v>
      </c>
      <c r="I152" s="208">
        <v>1011</v>
      </c>
      <c r="J152" s="209">
        <v>1107</v>
      </c>
      <c r="K152" s="210">
        <v>-179</v>
      </c>
      <c r="L152" s="210">
        <v>-120</v>
      </c>
      <c r="M152" s="211">
        <v>-59</v>
      </c>
      <c r="N152" s="208">
        <v>66</v>
      </c>
      <c r="O152" s="208">
        <v>19</v>
      </c>
      <c r="P152" s="209">
        <v>47</v>
      </c>
      <c r="Q152" s="210">
        <v>-245</v>
      </c>
      <c r="R152" s="210">
        <v>-139</v>
      </c>
      <c r="S152" s="211">
        <v>-106</v>
      </c>
      <c r="T152" s="171">
        <v>-1582</v>
      </c>
      <c r="U152" s="171">
        <v>-782</v>
      </c>
      <c r="V152" s="172">
        <v>-800</v>
      </c>
      <c r="W152" s="171">
        <v>-790</v>
      </c>
      <c r="X152" s="171">
        <v>-390</v>
      </c>
      <c r="Y152" s="172">
        <v>-400</v>
      </c>
      <c r="Z152" s="171">
        <v>-792</v>
      </c>
      <c r="AA152" s="171">
        <v>-392</v>
      </c>
      <c r="AB152" s="172">
        <v>-400</v>
      </c>
      <c r="AC152" s="135">
        <v>202</v>
      </c>
      <c r="AD152" s="171">
        <v>-879</v>
      </c>
      <c r="AE152" s="136">
        <v>1081</v>
      </c>
      <c r="AF152" s="90"/>
    </row>
    <row r="153" spans="1:34" s="164" customFormat="1" ht="13.5" customHeight="1" x14ac:dyDescent="0.2">
      <c r="A153" s="122">
        <v>2018</v>
      </c>
      <c r="B153" s="212">
        <v>1654</v>
      </c>
      <c r="C153" s="212">
        <v>834</v>
      </c>
      <c r="D153" s="213">
        <v>820</v>
      </c>
      <c r="E153" s="212">
        <v>-137</v>
      </c>
      <c r="F153" s="212">
        <v>-28</v>
      </c>
      <c r="G153" s="213">
        <v>-109</v>
      </c>
      <c r="H153" s="212">
        <v>1791</v>
      </c>
      <c r="I153" s="212">
        <v>862</v>
      </c>
      <c r="J153" s="213">
        <v>929</v>
      </c>
      <c r="K153" s="212">
        <v>-132</v>
      </c>
      <c r="L153" s="212">
        <v>-99</v>
      </c>
      <c r="M153" s="213">
        <v>-33</v>
      </c>
      <c r="N153" s="212">
        <v>66</v>
      </c>
      <c r="O153" s="212">
        <v>1</v>
      </c>
      <c r="P153" s="213">
        <v>65</v>
      </c>
      <c r="Q153" s="212">
        <v>-198</v>
      </c>
      <c r="R153" s="212">
        <v>-100</v>
      </c>
      <c r="S153" s="213">
        <v>-98</v>
      </c>
      <c r="T153" s="212">
        <v>-2185</v>
      </c>
      <c r="U153" s="212">
        <v>-986</v>
      </c>
      <c r="V153" s="213">
        <v>-1199</v>
      </c>
      <c r="W153" s="212">
        <v>-899</v>
      </c>
      <c r="X153" s="212">
        <v>-442</v>
      </c>
      <c r="Y153" s="213">
        <v>-457</v>
      </c>
      <c r="Z153" s="212">
        <v>-1286</v>
      </c>
      <c r="AA153" s="212">
        <v>-544</v>
      </c>
      <c r="AB153" s="213">
        <v>-742</v>
      </c>
      <c r="AC153" s="212">
        <v>-663</v>
      </c>
      <c r="AD153" s="212">
        <v>-970</v>
      </c>
      <c r="AE153" s="213">
        <v>307</v>
      </c>
      <c r="AF153" s="90"/>
    </row>
    <row r="154" spans="1:34" s="164" customFormat="1" ht="13.5" customHeight="1" x14ac:dyDescent="0.2">
      <c r="A154" s="146">
        <v>2019</v>
      </c>
      <c r="B154" s="208">
        <v>1347</v>
      </c>
      <c r="C154" s="208">
        <v>646</v>
      </c>
      <c r="D154" s="209">
        <v>701</v>
      </c>
      <c r="E154" s="210">
        <v>-117</v>
      </c>
      <c r="F154" s="210">
        <v>-58</v>
      </c>
      <c r="G154" s="211">
        <v>-59</v>
      </c>
      <c r="H154" s="208">
        <v>1464</v>
      </c>
      <c r="I154" s="208">
        <v>704</v>
      </c>
      <c r="J154" s="209">
        <v>760</v>
      </c>
      <c r="K154" s="210">
        <v>-296</v>
      </c>
      <c r="L154" s="210">
        <v>-188</v>
      </c>
      <c r="M154" s="211">
        <v>-108</v>
      </c>
      <c r="N154" s="208">
        <v>-90</v>
      </c>
      <c r="O154" s="208">
        <v>-55</v>
      </c>
      <c r="P154" s="209">
        <v>-35</v>
      </c>
      <c r="Q154" s="219">
        <v>-206</v>
      </c>
      <c r="R154" s="210">
        <v>-133</v>
      </c>
      <c r="S154" s="211">
        <v>-73</v>
      </c>
      <c r="T154" s="171">
        <v>-1733</v>
      </c>
      <c r="U154" s="171">
        <v>-949</v>
      </c>
      <c r="V154" s="172">
        <v>-784</v>
      </c>
      <c r="W154" s="171">
        <v>-729</v>
      </c>
      <c r="X154" s="171">
        <v>-395</v>
      </c>
      <c r="Y154" s="172">
        <v>-334</v>
      </c>
      <c r="Z154" s="171">
        <v>-1004</v>
      </c>
      <c r="AA154" s="171">
        <v>-554</v>
      </c>
      <c r="AB154" s="172">
        <v>-450</v>
      </c>
      <c r="AC154" s="135">
        <v>-682</v>
      </c>
      <c r="AD154" s="171">
        <v>-936</v>
      </c>
      <c r="AE154" s="136">
        <v>254</v>
      </c>
      <c r="AF154" s="90"/>
      <c r="AH154" s="231"/>
    </row>
    <row r="155" spans="1:34" s="164" customFormat="1" ht="13.5" customHeight="1" x14ac:dyDescent="0.2">
      <c r="A155" s="122">
        <v>2020</v>
      </c>
      <c r="B155" s="212">
        <v>2549</v>
      </c>
      <c r="C155" s="212">
        <v>1303</v>
      </c>
      <c r="D155" s="213">
        <v>1246</v>
      </c>
      <c r="E155" s="212">
        <v>3</v>
      </c>
      <c r="F155" s="212">
        <v>-2</v>
      </c>
      <c r="G155" s="213">
        <v>5</v>
      </c>
      <c r="H155" s="212">
        <v>2546</v>
      </c>
      <c r="I155" s="212">
        <v>1305</v>
      </c>
      <c r="J155" s="213">
        <v>1241</v>
      </c>
      <c r="K155" s="212">
        <v>-300</v>
      </c>
      <c r="L155" s="212">
        <v>-232</v>
      </c>
      <c r="M155" s="213">
        <v>-68</v>
      </c>
      <c r="N155" s="212">
        <v>-39</v>
      </c>
      <c r="O155" s="212">
        <v>-41</v>
      </c>
      <c r="P155" s="213">
        <v>2</v>
      </c>
      <c r="Q155" s="212">
        <v>-261</v>
      </c>
      <c r="R155" s="212">
        <v>-191</v>
      </c>
      <c r="S155" s="213">
        <v>-70</v>
      </c>
      <c r="T155" s="212">
        <v>-2176</v>
      </c>
      <c r="U155" s="212">
        <v>-1043</v>
      </c>
      <c r="V155" s="213">
        <v>-1133</v>
      </c>
      <c r="W155" s="212">
        <v>-927</v>
      </c>
      <c r="X155" s="212">
        <v>-402</v>
      </c>
      <c r="Y155" s="213">
        <v>-525</v>
      </c>
      <c r="Z155" s="212">
        <v>-1249</v>
      </c>
      <c r="AA155" s="212">
        <v>-641</v>
      </c>
      <c r="AB155" s="213">
        <v>-608</v>
      </c>
      <c r="AC155" s="212">
        <v>73</v>
      </c>
      <c r="AD155" s="212">
        <v>-963</v>
      </c>
      <c r="AE155" s="213">
        <v>1036</v>
      </c>
      <c r="AF155" s="90"/>
      <c r="AH155" s="231"/>
    </row>
    <row r="156" spans="1:34" s="164" customFormat="1" ht="13.5" customHeight="1" x14ac:dyDescent="0.2">
      <c r="A156" s="146">
        <v>2021</v>
      </c>
      <c r="B156" s="208">
        <v>2507</v>
      </c>
      <c r="C156" s="208">
        <v>1184</v>
      </c>
      <c r="D156" s="209">
        <v>1323</v>
      </c>
      <c r="E156" s="210">
        <v>8</v>
      </c>
      <c r="F156" s="210">
        <v>36</v>
      </c>
      <c r="G156" s="211">
        <v>-28</v>
      </c>
      <c r="H156" s="208">
        <v>2499</v>
      </c>
      <c r="I156" s="208">
        <v>1148</v>
      </c>
      <c r="J156" s="209">
        <v>1351</v>
      </c>
      <c r="K156" s="210">
        <v>-232</v>
      </c>
      <c r="L156" s="210">
        <v>-198</v>
      </c>
      <c r="M156" s="211">
        <v>-34</v>
      </c>
      <c r="N156" s="208">
        <v>36</v>
      </c>
      <c r="O156" s="208">
        <v>-21</v>
      </c>
      <c r="P156" s="209">
        <v>57</v>
      </c>
      <c r="Q156" s="219">
        <v>-268</v>
      </c>
      <c r="R156" s="210">
        <v>-177</v>
      </c>
      <c r="S156" s="211">
        <v>-91</v>
      </c>
      <c r="T156" s="171">
        <v>-2492</v>
      </c>
      <c r="U156" s="171">
        <v>-1200</v>
      </c>
      <c r="V156" s="172">
        <v>-1292</v>
      </c>
      <c r="W156" s="171">
        <v>-1245</v>
      </c>
      <c r="X156" s="171">
        <v>-569</v>
      </c>
      <c r="Y156" s="172">
        <v>-676</v>
      </c>
      <c r="Z156" s="171">
        <v>-1247</v>
      </c>
      <c r="AA156" s="171">
        <v>-631</v>
      </c>
      <c r="AB156" s="172">
        <v>-616</v>
      </c>
      <c r="AC156" s="135">
        <v>-217</v>
      </c>
      <c r="AD156" s="171">
        <v>-1201</v>
      </c>
      <c r="AE156" s="136">
        <v>984</v>
      </c>
      <c r="AF156" s="90"/>
      <c r="AH156" s="231"/>
    </row>
    <row r="157" spans="1:34" s="164" customFormat="1" ht="13.5" customHeight="1" x14ac:dyDescent="0.2">
      <c r="A157" s="122">
        <v>2022</v>
      </c>
      <c r="B157" s="212">
        <f>+B48-B103</f>
        <v>2576</v>
      </c>
      <c r="C157" s="212">
        <f>+C48-C103</f>
        <v>1333</v>
      </c>
      <c r="D157" s="213">
        <f>+D48-D103</f>
        <v>1243</v>
      </c>
      <c r="E157" s="212">
        <f>+E48-E103</f>
        <v>-228</v>
      </c>
      <c r="F157" s="212">
        <f>+F48-F103</f>
        <v>-122</v>
      </c>
      <c r="G157" s="213">
        <f>+G48-G103</f>
        <v>-106</v>
      </c>
      <c r="H157" s="212">
        <f>+H48-H103</f>
        <v>2804</v>
      </c>
      <c r="I157" s="212">
        <f>+I48-I103</f>
        <v>1455</v>
      </c>
      <c r="J157" s="213">
        <f>+J48-J103</f>
        <v>1349</v>
      </c>
      <c r="K157" s="212">
        <f>+K48-K103</f>
        <v>-233</v>
      </c>
      <c r="L157" s="212">
        <f>+L48-L103</f>
        <v>-148</v>
      </c>
      <c r="M157" s="213">
        <f>+M48-M103</f>
        <v>-85</v>
      </c>
      <c r="N157" s="212">
        <f>+N48-N103</f>
        <v>-40</v>
      </c>
      <c r="O157" s="212">
        <f>+O48-O103</f>
        <v>-33</v>
      </c>
      <c r="P157" s="213">
        <f>+P48-P103</f>
        <v>-7</v>
      </c>
      <c r="Q157" s="212">
        <f>+Q48-Q103</f>
        <v>-193</v>
      </c>
      <c r="R157" s="212">
        <f>+R48-R103</f>
        <v>-115</v>
      </c>
      <c r="S157" s="213">
        <f>+S48-S103</f>
        <v>-78</v>
      </c>
      <c r="T157" s="212">
        <f>+T48-T103</f>
        <v>-2142</v>
      </c>
      <c r="U157" s="212">
        <f>+U48-U103</f>
        <v>-1034</v>
      </c>
      <c r="V157" s="213">
        <f>+V48-V103</f>
        <v>-1108</v>
      </c>
      <c r="W157" s="212">
        <f>+W48-W103</f>
        <v>-1059</v>
      </c>
      <c r="X157" s="212">
        <f>+X48-X103</f>
        <v>-479</v>
      </c>
      <c r="Y157" s="213">
        <f>+Y48-Y103</f>
        <v>-580</v>
      </c>
      <c r="Z157" s="212">
        <f>+Z48-Z103</f>
        <v>-1083</v>
      </c>
      <c r="AA157" s="212">
        <f>+AA48-AA103</f>
        <v>-555</v>
      </c>
      <c r="AB157" s="213">
        <f>+AB48-AB103</f>
        <v>-528</v>
      </c>
      <c r="AC157" s="212">
        <f>+AD157+AE157</f>
        <v>201</v>
      </c>
      <c r="AD157" s="212">
        <f>+E157+N157+W157</f>
        <v>-1327</v>
      </c>
      <c r="AE157" s="213">
        <f>+H157+Q157+Z157</f>
        <v>1528</v>
      </c>
      <c r="AF157" s="90"/>
      <c r="AH157" s="231"/>
    </row>
    <row r="158" spans="1:34" s="1" customFormat="1" ht="13.5" customHeight="1" x14ac:dyDescent="0.2">
      <c r="A158" s="17"/>
      <c r="B158" s="68"/>
      <c r="C158" s="68"/>
      <c r="D158" s="68"/>
      <c r="E158" s="69"/>
      <c r="F158" s="69"/>
      <c r="G158" s="69"/>
      <c r="H158" s="68"/>
      <c r="I158" s="68"/>
      <c r="J158" s="68"/>
      <c r="K158" s="69"/>
      <c r="L158" s="69"/>
      <c r="M158" s="67"/>
      <c r="N158" s="67"/>
      <c r="O158" s="17"/>
      <c r="P158" s="67"/>
      <c r="Q158" s="67"/>
      <c r="R158" s="67"/>
      <c r="S158" s="67"/>
      <c r="T158" s="17"/>
      <c r="U158" s="17"/>
      <c r="V158" s="17"/>
      <c r="W158" s="17"/>
      <c r="X158" s="17"/>
      <c r="Y158" s="17"/>
      <c r="Z158" s="17"/>
      <c r="AA158" s="17"/>
      <c r="AB158" s="17"/>
    </row>
    <row r="159" spans="1:34" s="35" customFormat="1" ht="13.5" customHeight="1" x14ac:dyDescent="0.2">
      <c r="A159" s="24" t="s">
        <v>87</v>
      </c>
    </row>
    <row r="160" spans="1:34" s="35" customFormat="1" ht="13.5" customHeight="1" x14ac:dyDescent="0.2">
      <c r="A160" s="63" t="s">
        <v>88</v>
      </c>
    </row>
    <row r="162" spans="1:31" ht="13.5" customHeight="1" x14ac:dyDescent="0.2">
      <c r="A162" s="23" t="s">
        <v>145</v>
      </c>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row>
    <row r="163" spans="1:31" ht="13.5" customHeight="1" x14ac:dyDescent="0.2">
      <c r="A163" s="70"/>
    </row>
    <row r="164" spans="1:31" ht="13.5" customHeight="1" x14ac:dyDescent="0.2">
      <c r="A164" s="70"/>
    </row>
    <row r="165" spans="1:31" ht="13.5" customHeight="1" x14ac:dyDescent="0.2">
      <c r="A165" s="70"/>
    </row>
    <row r="166" spans="1:31" ht="13.5" customHeight="1" x14ac:dyDescent="0.2">
      <c r="A166" s="70"/>
    </row>
    <row r="167" spans="1:31" ht="13.5" customHeight="1" x14ac:dyDescent="0.2">
      <c r="A167" s="71"/>
    </row>
    <row r="168" spans="1:31" ht="13.5" customHeight="1" x14ac:dyDescent="0.2">
      <c r="A168" s="71"/>
    </row>
    <row r="169" spans="1:31" ht="13.5" customHeight="1" x14ac:dyDescent="0.2">
      <c r="A169" s="71"/>
    </row>
    <row r="170" spans="1:31" ht="13.5" customHeight="1" x14ac:dyDescent="0.2">
      <c r="A170" s="70"/>
    </row>
    <row r="171" spans="1:31" ht="13.5" customHeight="1" x14ac:dyDescent="0.2">
      <c r="A171" s="70"/>
    </row>
    <row r="172" spans="1:31" ht="13.5" customHeight="1" x14ac:dyDescent="0.2">
      <c r="A172" s="70"/>
    </row>
    <row r="173" spans="1:31" ht="13.5" customHeight="1" x14ac:dyDescent="0.2">
      <c r="A173" s="70"/>
    </row>
    <row r="174" spans="1:31" ht="13.5" customHeight="1" x14ac:dyDescent="0.2">
      <c r="A174" s="70"/>
    </row>
    <row r="175" spans="1:31" ht="13.5" customHeight="1" x14ac:dyDescent="0.2">
      <c r="A175" s="70"/>
    </row>
    <row r="176" spans="1:31" ht="13.5" customHeight="1" x14ac:dyDescent="0.2">
      <c r="A176" s="71"/>
    </row>
    <row r="177" spans="1:1" ht="13.5" customHeight="1" x14ac:dyDescent="0.2">
      <c r="A177" s="71"/>
    </row>
  </sheetData>
  <pageMargins left="0.7" right="0.7" top="0.75" bottom="0.75" header="0.3" footer="0.3"/>
  <pageSetup paperSize="9" orientation="landscape" r:id="rId1"/>
  <ignoredErrors>
    <ignoredError sqref="A82:A95 A27:A40 A136:A149 A7:A25 A62:A80 A116:A1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0"/>
  <sheetViews>
    <sheetView zoomScaleNormal="100" workbookViewId="0">
      <selection activeCell="Q14" sqref="Q14"/>
    </sheetView>
  </sheetViews>
  <sheetFormatPr baseColWidth="10" defaultColWidth="12" defaultRowHeight="13.5" customHeight="1" x14ac:dyDescent="0.2"/>
  <cols>
    <col min="1" max="1" width="29.33203125" style="34" customWidth="1"/>
    <col min="2" max="8" width="12.83203125" style="34" customWidth="1"/>
    <col min="9" max="11" width="12" style="34"/>
    <col min="12" max="12" width="12.33203125" style="34" customWidth="1"/>
    <col min="13" max="13" width="12" style="34" customWidth="1"/>
    <col min="14" max="16384" width="12" style="34"/>
  </cols>
  <sheetData>
    <row r="1" spans="1:13" s="47" customFormat="1" ht="13.5" customHeight="1" x14ac:dyDescent="0.2">
      <c r="A1" s="105" t="s">
        <v>178</v>
      </c>
      <c r="B1" s="105"/>
      <c r="C1" s="105"/>
      <c r="D1" s="105"/>
      <c r="E1" s="105"/>
      <c r="F1" s="105"/>
      <c r="G1" s="105"/>
      <c r="H1" s="105"/>
      <c r="I1" s="105"/>
      <c r="J1" s="105"/>
      <c r="K1" s="105"/>
      <c r="L1" s="105"/>
      <c r="M1" s="105"/>
    </row>
    <row r="2" spans="1:13" ht="13.5" customHeight="1" x14ac:dyDescent="0.2">
      <c r="A2" s="149" t="s">
        <v>11</v>
      </c>
      <c r="B2" s="150"/>
      <c r="C2" s="150"/>
      <c r="D2" s="150"/>
      <c r="E2" s="150"/>
      <c r="F2" s="150"/>
      <c r="G2" s="150"/>
      <c r="H2" s="150"/>
      <c r="I2" s="150"/>
      <c r="J2" s="105"/>
      <c r="K2" s="105"/>
      <c r="L2" s="105"/>
    </row>
    <row r="3" spans="1:13" ht="13.5" customHeight="1" x14ac:dyDescent="0.2">
      <c r="A3" s="149"/>
      <c r="B3" s="150"/>
      <c r="C3" s="150"/>
      <c r="D3" s="150"/>
      <c r="E3" s="150"/>
      <c r="F3" s="150"/>
      <c r="G3" s="150"/>
      <c r="H3" s="150"/>
      <c r="I3" s="150"/>
      <c r="J3" s="150"/>
      <c r="K3" s="150"/>
      <c r="L3" s="150"/>
    </row>
    <row r="4" spans="1:13" s="150" customFormat="1" ht="13.5" customHeight="1" x14ac:dyDescent="0.2">
      <c r="A4" s="154" t="s">
        <v>53</v>
      </c>
      <c r="B4" s="153" t="s">
        <v>54</v>
      </c>
      <c r="C4" s="153" t="s">
        <v>12</v>
      </c>
      <c r="D4" s="153" t="s">
        <v>138</v>
      </c>
      <c r="E4" s="153" t="s">
        <v>137</v>
      </c>
      <c r="F4" s="153" t="s">
        <v>138</v>
      </c>
      <c r="G4" s="153" t="s">
        <v>137</v>
      </c>
      <c r="J4" s="230" t="s">
        <v>173</v>
      </c>
      <c r="K4" s="227"/>
    </row>
    <row r="5" spans="1:13" s="150" customFormat="1" ht="13.5" customHeight="1" x14ac:dyDescent="0.2">
      <c r="A5" s="154"/>
      <c r="B5" s="153"/>
      <c r="C5" s="153"/>
      <c r="D5" s="153" t="s">
        <v>139</v>
      </c>
      <c r="E5" s="153" t="s">
        <v>140</v>
      </c>
      <c r="F5" s="153" t="s">
        <v>141</v>
      </c>
      <c r="G5" s="153" t="s">
        <v>142</v>
      </c>
      <c r="J5" s="229">
        <v>2022</v>
      </c>
      <c r="K5" s="229">
        <v>2015</v>
      </c>
    </row>
    <row r="6" spans="1:13" s="150" customFormat="1" ht="13.5" customHeight="1" x14ac:dyDescent="0.2">
      <c r="A6" s="158" t="s">
        <v>8</v>
      </c>
      <c r="B6" s="157">
        <v>7345</v>
      </c>
      <c r="C6" s="157">
        <v>4769</v>
      </c>
      <c r="D6" s="157">
        <v>1829</v>
      </c>
      <c r="E6" s="157">
        <v>2062</v>
      </c>
      <c r="F6" s="157">
        <v>5180</v>
      </c>
      <c r="G6" s="157">
        <v>7322</v>
      </c>
      <c r="H6" s="217"/>
      <c r="J6" s="229">
        <v>2021</v>
      </c>
      <c r="K6" s="229">
        <v>2014</v>
      </c>
    </row>
    <row r="7" spans="1:13" s="150" customFormat="1" ht="13.5" customHeight="1" x14ac:dyDescent="0.2">
      <c r="A7" s="155" t="s">
        <v>14</v>
      </c>
      <c r="B7" s="132">
        <v>655</v>
      </c>
      <c r="C7" s="132">
        <v>883</v>
      </c>
      <c r="D7" s="132">
        <v>1003</v>
      </c>
      <c r="E7" s="132">
        <v>1043</v>
      </c>
      <c r="F7" s="132">
        <v>2429</v>
      </c>
      <c r="G7" s="132">
        <v>3488</v>
      </c>
      <c r="H7" s="217"/>
      <c r="J7" s="229">
        <v>2020</v>
      </c>
      <c r="K7" s="229">
        <v>2013</v>
      </c>
    </row>
    <row r="8" spans="1:13" s="150" customFormat="1" ht="13.5" customHeight="1" x14ac:dyDescent="0.2">
      <c r="A8" s="155" t="s">
        <v>47</v>
      </c>
      <c r="B8" s="132">
        <v>4437</v>
      </c>
      <c r="C8" s="132">
        <v>2566</v>
      </c>
      <c r="D8" s="132">
        <v>584</v>
      </c>
      <c r="E8" s="132">
        <v>741</v>
      </c>
      <c r="F8" s="132">
        <v>1681</v>
      </c>
      <c r="G8" s="132">
        <v>2467</v>
      </c>
      <c r="H8" s="217"/>
      <c r="J8" s="229">
        <v>2019</v>
      </c>
      <c r="K8" s="229">
        <v>2012</v>
      </c>
    </row>
    <row r="9" spans="1:13" s="150" customFormat="1" ht="13.5" customHeight="1" x14ac:dyDescent="0.2">
      <c r="A9" s="155" t="s">
        <v>74</v>
      </c>
      <c r="B9" s="132">
        <v>28</v>
      </c>
      <c r="C9" s="132">
        <v>27</v>
      </c>
      <c r="D9" s="132">
        <v>2</v>
      </c>
      <c r="E9" s="132">
        <v>1</v>
      </c>
      <c r="F9" s="132">
        <v>2</v>
      </c>
      <c r="G9" s="132">
        <v>5</v>
      </c>
      <c r="H9" s="217"/>
      <c r="J9" s="229">
        <v>2018</v>
      </c>
      <c r="K9" s="229">
        <v>2011</v>
      </c>
    </row>
    <row r="10" spans="1:13" s="150" customFormat="1" ht="13.5" customHeight="1" x14ac:dyDescent="0.2">
      <c r="A10" s="155" t="s">
        <v>75</v>
      </c>
      <c r="B10" s="132">
        <v>490</v>
      </c>
      <c r="C10" s="132">
        <v>194</v>
      </c>
      <c r="D10" s="132">
        <v>45</v>
      </c>
      <c r="E10" s="132">
        <v>81</v>
      </c>
      <c r="F10" s="132">
        <v>239</v>
      </c>
      <c r="G10" s="132">
        <v>366</v>
      </c>
      <c r="H10" s="217"/>
      <c r="J10" s="229">
        <v>2017</v>
      </c>
      <c r="K10" s="229"/>
    </row>
    <row r="11" spans="1:13" s="150" customFormat="1" ht="13.5" customHeight="1" x14ac:dyDescent="0.2">
      <c r="A11" s="155" t="s">
        <v>48</v>
      </c>
      <c r="B11" s="132">
        <v>332</v>
      </c>
      <c r="C11" s="132">
        <v>115</v>
      </c>
      <c r="D11" s="132">
        <v>70</v>
      </c>
      <c r="E11" s="132">
        <v>63</v>
      </c>
      <c r="F11" s="132">
        <v>315</v>
      </c>
      <c r="G11" s="132">
        <v>288</v>
      </c>
      <c r="H11" s="217"/>
      <c r="J11" s="229">
        <v>2016</v>
      </c>
      <c r="K11" s="229"/>
    </row>
    <row r="12" spans="1:13" s="150" customFormat="1" ht="13.5" customHeight="1" x14ac:dyDescent="0.2">
      <c r="A12" s="155" t="s">
        <v>49</v>
      </c>
      <c r="B12" s="132">
        <v>230</v>
      </c>
      <c r="C12" s="132">
        <v>177</v>
      </c>
      <c r="D12" s="132">
        <v>15</v>
      </c>
      <c r="E12" s="132">
        <v>20</v>
      </c>
      <c r="F12" s="132">
        <v>43</v>
      </c>
      <c r="G12" s="132">
        <v>97</v>
      </c>
      <c r="H12" s="217"/>
    </row>
    <row r="13" spans="1:13" s="150" customFormat="1" ht="13.5" customHeight="1" x14ac:dyDescent="0.2">
      <c r="A13" s="155" t="s">
        <v>50</v>
      </c>
      <c r="B13" s="132">
        <v>274</v>
      </c>
      <c r="C13" s="132">
        <v>135</v>
      </c>
      <c r="D13" s="132">
        <v>26</v>
      </c>
      <c r="E13" s="132">
        <v>28</v>
      </c>
      <c r="F13" s="132">
        <v>141</v>
      </c>
      <c r="G13" s="132">
        <v>155</v>
      </c>
      <c r="H13" s="217"/>
    </row>
    <row r="14" spans="1:13" s="150" customFormat="1" ht="13.5" customHeight="1" x14ac:dyDescent="0.2">
      <c r="A14" s="155" t="s">
        <v>51</v>
      </c>
      <c r="B14" s="132">
        <v>877</v>
      </c>
      <c r="C14" s="132">
        <v>651</v>
      </c>
      <c r="D14" s="132">
        <v>83</v>
      </c>
      <c r="E14" s="132">
        <v>83</v>
      </c>
      <c r="F14" s="132">
        <v>328</v>
      </c>
      <c r="G14" s="132">
        <v>433</v>
      </c>
      <c r="H14" s="217"/>
    </row>
    <row r="15" spans="1:13" s="150" customFormat="1" ht="13.5" customHeight="1" x14ac:dyDescent="0.2">
      <c r="A15" s="155" t="s">
        <v>52</v>
      </c>
      <c r="B15" s="132">
        <v>22</v>
      </c>
      <c r="C15" s="132">
        <v>21</v>
      </c>
      <c r="D15" s="132">
        <v>1</v>
      </c>
      <c r="E15" s="132">
        <v>2</v>
      </c>
      <c r="F15" s="132">
        <v>2</v>
      </c>
      <c r="G15" s="132">
        <v>23</v>
      </c>
      <c r="H15" s="217"/>
      <c r="I15" s="217"/>
      <c r="J15" s="217"/>
      <c r="K15" s="217"/>
      <c r="L15" s="217"/>
    </row>
    <row r="16" spans="1:13" s="150" customFormat="1" ht="13.5" customHeight="1" x14ac:dyDescent="0.2">
      <c r="B16" s="236"/>
      <c r="C16" s="236"/>
      <c r="D16" s="236"/>
      <c r="E16" s="236"/>
      <c r="F16" s="236"/>
      <c r="G16" s="236"/>
    </row>
    <row r="17" spans="1:19" s="150" customFormat="1" ht="13.5" customHeight="1" x14ac:dyDescent="0.2">
      <c r="A17" s="156" t="s">
        <v>146</v>
      </c>
    </row>
    <row r="18" spans="1:19" s="150" customFormat="1" ht="13.5" customHeight="1" x14ac:dyDescent="0.2">
      <c r="A18" s="156"/>
    </row>
    <row r="19" spans="1:19" s="150" customFormat="1" ht="13.5" customHeight="1" x14ac:dyDescent="0.2">
      <c r="A19" s="105" t="s">
        <v>176</v>
      </c>
      <c r="B19" s="105"/>
      <c r="C19" s="105"/>
      <c r="D19" s="105"/>
      <c r="E19" s="105"/>
      <c r="F19" s="105"/>
      <c r="G19" s="105"/>
      <c r="H19" s="105"/>
      <c r="I19" s="105"/>
      <c r="J19" s="105"/>
      <c r="K19" s="105"/>
      <c r="L19" s="105"/>
    </row>
    <row r="20" spans="1:19" s="150" customFormat="1" ht="13.5" customHeight="1" x14ac:dyDescent="0.2">
      <c r="A20" s="149" t="s">
        <v>11</v>
      </c>
      <c r="J20" s="105"/>
      <c r="K20" s="105"/>
      <c r="L20" s="105"/>
      <c r="M20" s="105"/>
    </row>
    <row r="21" spans="1:19" s="150" customFormat="1" ht="13.5" customHeight="1" x14ac:dyDescent="0.2">
      <c r="A21" s="149"/>
    </row>
    <row r="22" spans="1:19" s="150" customFormat="1" ht="13.5" customHeight="1" x14ac:dyDescent="0.2">
      <c r="A22" s="154" t="s">
        <v>53</v>
      </c>
      <c r="B22" s="153" t="s">
        <v>54</v>
      </c>
      <c r="C22" s="153" t="s">
        <v>12</v>
      </c>
      <c r="D22" s="153" t="s">
        <v>138</v>
      </c>
      <c r="E22" s="153" t="s">
        <v>137</v>
      </c>
      <c r="F22" s="153" t="s">
        <v>138</v>
      </c>
      <c r="G22" s="153" t="s">
        <v>137</v>
      </c>
      <c r="J22" s="228" t="s">
        <v>172</v>
      </c>
    </row>
    <row r="23" spans="1:19" s="150" customFormat="1" ht="13.5" customHeight="1" x14ac:dyDescent="0.2">
      <c r="A23" s="154"/>
      <c r="B23" s="153"/>
      <c r="C23" s="153"/>
      <c r="D23" s="153" t="s">
        <v>139</v>
      </c>
      <c r="E23" s="153" t="s">
        <v>140</v>
      </c>
      <c r="F23" s="153" t="s">
        <v>141</v>
      </c>
      <c r="G23" s="153" t="s">
        <v>142</v>
      </c>
    </row>
    <row r="24" spans="1:19" s="150" customFormat="1" ht="13.5" customHeight="1" x14ac:dyDescent="0.2">
      <c r="A24" s="158" t="s">
        <v>8</v>
      </c>
      <c r="B24" s="157">
        <v>6663</v>
      </c>
      <c r="C24" s="157">
        <v>4156</v>
      </c>
      <c r="D24" s="157">
        <v>1789</v>
      </c>
      <c r="E24" s="157">
        <v>2021</v>
      </c>
      <c r="F24" s="157">
        <v>5429</v>
      </c>
      <c r="G24" s="157">
        <v>7921</v>
      </c>
      <c r="H24" s="217"/>
    </row>
    <row r="25" spans="1:19" s="150" customFormat="1" ht="13.5" customHeight="1" x14ac:dyDescent="0.2">
      <c r="A25" s="155" t="s">
        <v>14</v>
      </c>
      <c r="B25" s="132">
        <v>688</v>
      </c>
      <c r="C25" s="132">
        <v>680</v>
      </c>
      <c r="D25" s="132">
        <v>1008</v>
      </c>
      <c r="E25" s="132">
        <v>972</v>
      </c>
      <c r="F25" s="132">
        <v>2650</v>
      </c>
      <c r="G25" s="132">
        <v>3895</v>
      </c>
      <c r="H25" s="217"/>
      <c r="M25" s="103"/>
      <c r="N25" s="103"/>
      <c r="O25" s="103"/>
      <c r="P25" s="103"/>
      <c r="Q25" s="103"/>
      <c r="R25" s="103"/>
      <c r="S25" s="103"/>
    </row>
    <row r="26" spans="1:19" s="103" customFormat="1" ht="13.5" customHeight="1" x14ac:dyDescent="0.2">
      <c r="A26" s="155" t="s">
        <v>47</v>
      </c>
      <c r="B26" s="132">
        <v>3743</v>
      </c>
      <c r="C26" s="132">
        <v>2290</v>
      </c>
      <c r="D26" s="132">
        <v>578</v>
      </c>
      <c r="E26" s="132">
        <v>766</v>
      </c>
      <c r="F26" s="132">
        <v>1663</v>
      </c>
      <c r="G26" s="132">
        <v>2624</v>
      </c>
      <c r="H26" s="217"/>
      <c r="I26" s="150"/>
    </row>
    <row r="27" spans="1:19" s="103" customFormat="1" ht="13.5" customHeight="1" x14ac:dyDescent="0.2">
      <c r="A27" s="155" t="s">
        <v>74</v>
      </c>
      <c r="B27" s="132">
        <v>31</v>
      </c>
      <c r="C27" s="132">
        <v>10</v>
      </c>
      <c r="D27" s="132">
        <v>0</v>
      </c>
      <c r="E27" s="132">
        <v>3</v>
      </c>
      <c r="F27" s="132">
        <v>3</v>
      </c>
      <c r="G27" s="132">
        <v>5</v>
      </c>
      <c r="H27" s="217"/>
      <c r="I27" s="150"/>
    </row>
    <row r="28" spans="1:19" s="103" customFormat="1" ht="13.5" customHeight="1" x14ac:dyDescent="0.2">
      <c r="A28" s="155" t="s">
        <v>75</v>
      </c>
      <c r="B28" s="132">
        <v>424</v>
      </c>
      <c r="C28" s="132">
        <v>213</v>
      </c>
      <c r="D28" s="132">
        <v>44</v>
      </c>
      <c r="E28" s="132">
        <v>87</v>
      </c>
      <c r="F28" s="132">
        <v>246</v>
      </c>
      <c r="G28" s="132">
        <v>375</v>
      </c>
      <c r="H28" s="217"/>
      <c r="I28" s="150"/>
    </row>
    <row r="29" spans="1:19" s="103" customFormat="1" ht="13.5" customHeight="1" x14ac:dyDescent="0.2">
      <c r="A29" s="155" t="s">
        <v>48</v>
      </c>
      <c r="B29" s="132">
        <v>278</v>
      </c>
      <c r="C29" s="132">
        <v>120</v>
      </c>
      <c r="D29" s="132">
        <v>56</v>
      </c>
      <c r="E29" s="132">
        <v>46</v>
      </c>
      <c r="F29" s="132">
        <v>321</v>
      </c>
      <c r="G29" s="132">
        <v>265</v>
      </c>
      <c r="H29" s="217"/>
      <c r="I29" s="150"/>
      <c r="J29" s="150"/>
      <c r="K29" s="150"/>
      <c r="L29" s="150"/>
      <c r="M29" s="150"/>
    </row>
    <row r="30" spans="1:19" s="103" customFormat="1" ht="13.5" customHeight="1" x14ac:dyDescent="0.2">
      <c r="A30" s="155" t="s">
        <v>49</v>
      </c>
      <c r="B30" s="132">
        <v>266</v>
      </c>
      <c r="C30" s="132">
        <v>158</v>
      </c>
      <c r="D30" s="132">
        <v>10</v>
      </c>
      <c r="E30" s="132">
        <v>32</v>
      </c>
      <c r="F30" s="132">
        <v>50</v>
      </c>
      <c r="G30" s="132">
        <v>140</v>
      </c>
      <c r="H30" s="217"/>
      <c r="I30" s="150"/>
      <c r="J30" s="150"/>
      <c r="K30" s="150"/>
      <c r="L30" s="150"/>
      <c r="M30" s="150"/>
    </row>
    <row r="31" spans="1:19" s="103" customFormat="1" ht="13.5" customHeight="1" x14ac:dyDescent="0.2">
      <c r="A31" s="155" t="s">
        <v>50</v>
      </c>
      <c r="B31" s="132">
        <v>300</v>
      </c>
      <c r="C31" s="132">
        <v>93</v>
      </c>
      <c r="D31" s="132">
        <v>26</v>
      </c>
      <c r="E31" s="132">
        <v>32</v>
      </c>
      <c r="F31" s="132">
        <v>165</v>
      </c>
      <c r="G31" s="132">
        <v>217</v>
      </c>
      <c r="H31" s="217"/>
      <c r="I31" s="150"/>
      <c r="J31" s="150"/>
      <c r="K31" s="150"/>
      <c r="L31" s="150"/>
      <c r="M31" s="150"/>
    </row>
    <row r="32" spans="1:19" s="103" customFormat="1" ht="13.5" customHeight="1" x14ac:dyDescent="0.2">
      <c r="A32" s="155" t="s">
        <v>51</v>
      </c>
      <c r="B32" s="132">
        <v>907</v>
      </c>
      <c r="C32" s="132">
        <v>570</v>
      </c>
      <c r="D32" s="132">
        <v>66</v>
      </c>
      <c r="E32" s="132">
        <v>81</v>
      </c>
      <c r="F32" s="132">
        <v>324</v>
      </c>
      <c r="G32" s="132">
        <v>392</v>
      </c>
      <c r="H32" s="217"/>
      <c r="I32" s="150"/>
      <c r="J32" s="150"/>
      <c r="K32" s="150"/>
      <c r="L32" s="150"/>
      <c r="M32" s="150"/>
    </row>
    <row r="33" spans="1:19" s="103" customFormat="1" ht="13.5" customHeight="1" x14ac:dyDescent="0.2">
      <c r="A33" s="155" t="s">
        <v>52</v>
      </c>
      <c r="B33" s="132">
        <v>26</v>
      </c>
      <c r="C33" s="132">
        <v>22</v>
      </c>
      <c r="D33" s="132">
        <v>1</v>
      </c>
      <c r="E33" s="132">
        <v>2</v>
      </c>
      <c r="F33" s="132">
        <v>7</v>
      </c>
      <c r="G33" s="132">
        <v>8</v>
      </c>
      <c r="H33" s="217"/>
      <c r="I33" s="150"/>
      <c r="J33" s="150"/>
      <c r="K33" s="150"/>
      <c r="L33" s="150"/>
      <c r="M33" s="150"/>
    </row>
    <row r="34" spans="1:19" s="103" customFormat="1" ht="13.5" customHeight="1" x14ac:dyDescent="0.2">
      <c r="A34" s="150"/>
      <c r="B34" s="150"/>
      <c r="C34" s="150"/>
      <c r="D34" s="150"/>
      <c r="E34" s="150"/>
      <c r="F34" s="150"/>
      <c r="G34" s="150"/>
      <c r="H34" s="150"/>
      <c r="I34" s="150"/>
      <c r="J34" s="150"/>
      <c r="K34" s="150"/>
      <c r="L34" s="150"/>
      <c r="M34" s="150"/>
    </row>
    <row r="35" spans="1:19" s="103" customFormat="1" ht="13.5" customHeight="1" x14ac:dyDescent="0.2">
      <c r="A35" s="156" t="s">
        <v>146</v>
      </c>
      <c r="B35" s="150"/>
      <c r="C35" s="150"/>
      <c r="D35" s="150"/>
      <c r="E35" s="150"/>
      <c r="F35" s="150"/>
      <c r="G35" s="150"/>
      <c r="H35" s="150"/>
      <c r="I35" s="150"/>
      <c r="J35" s="150"/>
      <c r="K35" s="150"/>
      <c r="L35" s="150"/>
      <c r="M35" s="150"/>
    </row>
    <row r="36" spans="1:19" s="103" customFormat="1" ht="13.5" customHeight="1" x14ac:dyDescent="0.2">
      <c r="A36" s="156"/>
      <c r="B36" s="150"/>
      <c r="C36" s="150"/>
      <c r="D36" s="150"/>
      <c r="E36" s="150"/>
      <c r="F36" s="150"/>
      <c r="G36" s="150"/>
      <c r="H36" s="150"/>
      <c r="I36" s="150"/>
      <c r="J36" s="150"/>
      <c r="K36" s="150"/>
      <c r="L36" s="150"/>
      <c r="M36" s="150"/>
    </row>
    <row r="37" spans="1:19" s="103" customFormat="1" ht="13.5" customHeight="1" x14ac:dyDescent="0.2">
      <c r="A37" s="105" t="s">
        <v>162</v>
      </c>
      <c r="B37" s="105"/>
      <c r="C37" s="105"/>
      <c r="D37" s="105"/>
      <c r="E37" s="105"/>
      <c r="F37" s="105"/>
      <c r="G37" s="105"/>
      <c r="H37" s="105"/>
      <c r="I37" s="47"/>
      <c r="J37" s="47"/>
      <c r="K37" s="47"/>
      <c r="L37" s="47"/>
      <c r="M37" s="150"/>
    </row>
    <row r="38" spans="1:19" s="103" customFormat="1" ht="13.5" customHeight="1" x14ac:dyDescent="0.2">
      <c r="A38" s="149" t="s">
        <v>11</v>
      </c>
      <c r="B38" s="150"/>
      <c r="C38" s="150"/>
      <c r="D38" s="150"/>
      <c r="E38" s="150"/>
      <c r="F38" s="150"/>
      <c r="G38" s="150"/>
      <c r="H38" s="150"/>
      <c r="I38" s="34"/>
      <c r="J38" s="105"/>
      <c r="K38" s="105"/>
      <c r="L38" s="105"/>
      <c r="M38" s="150"/>
    </row>
    <row r="39" spans="1:19" s="103" customFormat="1" ht="13.5" customHeight="1" x14ac:dyDescent="0.2">
      <c r="A39" s="149"/>
      <c r="B39" s="150"/>
      <c r="C39" s="150"/>
      <c r="D39" s="150"/>
      <c r="E39" s="150"/>
      <c r="F39" s="150"/>
      <c r="G39" s="150"/>
      <c r="H39" s="150"/>
      <c r="I39" s="34"/>
      <c r="J39" s="34"/>
      <c r="K39" s="34"/>
      <c r="L39" s="150"/>
      <c r="M39" s="150"/>
    </row>
    <row r="40" spans="1:19" s="103" customFormat="1" ht="13.5" customHeight="1" x14ac:dyDescent="0.2">
      <c r="A40" s="154" t="s">
        <v>53</v>
      </c>
      <c r="B40" s="153" t="s">
        <v>54</v>
      </c>
      <c r="C40" s="153" t="s">
        <v>12</v>
      </c>
      <c r="D40" s="153" t="s">
        <v>138</v>
      </c>
      <c r="E40" s="153" t="s">
        <v>137</v>
      </c>
      <c r="F40" s="153" t="s">
        <v>138</v>
      </c>
      <c r="G40" s="153" t="s">
        <v>137</v>
      </c>
      <c r="H40" s="150"/>
      <c r="I40" s="150"/>
      <c r="J40" s="228" t="s">
        <v>172</v>
      </c>
      <c r="K40" s="34"/>
      <c r="L40" s="150"/>
      <c r="M40" s="150"/>
      <c r="N40" s="34"/>
      <c r="O40" s="34"/>
      <c r="P40" s="34"/>
      <c r="Q40" s="34"/>
      <c r="R40" s="34"/>
      <c r="S40" s="34"/>
    </row>
    <row r="41" spans="1:19" ht="13.5" customHeight="1" x14ac:dyDescent="0.2">
      <c r="A41" s="154"/>
      <c r="B41" s="153"/>
      <c r="C41" s="153"/>
      <c r="D41" s="153" t="s">
        <v>139</v>
      </c>
      <c r="E41" s="153" t="s">
        <v>140</v>
      </c>
      <c r="F41" s="153" t="s">
        <v>141</v>
      </c>
      <c r="G41" s="153" t="s">
        <v>142</v>
      </c>
      <c r="H41" s="150"/>
      <c r="I41" s="150"/>
      <c r="J41" s="150"/>
      <c r="K41" s="150"/>
      <c r="L41" s="150"/>
      <c r="M41" s="150"/>
    </row>
    <row r="42" spans="1:19" ht="13.5" customHeight="1" x14ac:dyDescent="0.2">
      <c r="A42" s="158" t="s">
        <v>8</v>
      </c>
      <c r="B42" s="157">
        <v>6855</v>
      </c>
      <c r="C42" s="157">
        <v>4306</v>
      </c>
      <c r="D42" s="157">
        <v>1726</v>
      </c>
      <c r="E42" s="157">
        <v>2026</v>
      </c>
      <c r="F42" s="157">
        <v>5409</v>
      </c>
      <c r="G42" s="157">
        <v>7585</v>
      </c>
      <c r="H42" s="217"/>
      <c r="I42" s="150"/>
      <c r="J42" s="150"/>
      <c r="K42" s="150"/>
      <c r="L42" s="150"/>
      <c r="M42" s="150"/>
    </row>
    <row r="43" spans="1:19" ht="13.5" customHeight="1" x14ac:dyDescent="0.2">
      <c r="A43" s="155" t="s">
        <v>14</v>
      </c>
      <c r="B43" s="132">
        <v>729</v>
      </c>
      <c r="C43" s="132">
        <v>726</v>
      </c>
      <c r="D43" s="132">
        <v>983</v>
      </c>
      <c r="E43" s="132">
        <v>1022</v>
      </c>
      <c r="F43" s="132">
        <v>2840</v>
      </c>
      <c r="G43" s="132">
        <v>3767</v>
      </c>
      <c r="H43" s="217"/>
      <c r="I43" s="150"/>
      <c r="J43" s="150"/>
      <c r="K43" s="150"/>
      <c r="L43" s="103"/>
      <c r="M43" s="103"/>
    </row>
    <row r="44" spans="1:19" ht="13.5" customHeight="1" x14ac:dyDescent="0.2">
      <c r="A44" s="155" t="s">
        <v>47</v>
      </c>
      <c r="B44" s="132">
        <v>4098</v>
      </c>
      <c r="C44" s="132">
        <v>2279</v>
      </c>
      <c r="D44" s="132">
        <v>549</v>
      </c>
      <c r="E44" s="132">
        <v>743</v>
      </c>
      <c r="F44" s="132">
        <v>1595</v>
      </c>
      <c r="G44" s="132">
        <v>2532</v>
      </c>
      <c r="H44" s="217"/>
      <c r="I44" s="150"/>
      <c r="J44" s="150"/>
      <c r="K44" s="150"/>
      <c r="L44" s="103"/>
      <c r="M44" s="103"/>
    </row>
    <row r="45" spans="1:19" ht="13.5" customHeight="1" x14ac:dyDescent="0.2">
      <c r="A45" s="155" t="s">
        <v>74</v>
      </c>
      <c r="B45" s="132">
        <v>9</v>
      </c>
      <c r="C45" s="132">
        <v>10</v>
      </c>
      <c r="D45" s="132">
        <v>1</v>
      </c>
      <c r="E45" s="132">
        <v>4</v>
      </c>
      <c r="F45" s="132">
        <v>1</v>
      </c>
      <c r="G45" s="132">
        <v>8</v>
      </c>
      <c r="H45" s="217"/>
      <c r="I45" s="150"/>
      <c r="J45" s="150"/>
      <c r="K45" s="150"/>
      <c r="L45" s="103"/>
      <c r="M45" s="103"/>
    </row>
    <row r="46" spans="1:19" ht="13.5" customHeight="1" x14ac:dyDescent="0.2">
      <c r="A46" s="155" t="s">
        <v>75</v>
      </c>
      <c r="B46" s="132">
        <v>460</v>
      </c>
      <c r="C46" s="132">
        <v>245</v>
      </c>
      <c r="D46" s="132">
        <v>52</v>
      </c>
      <c r="E46" s="132">
        <v>82</v>
      </c>
      <c r="F46" s="132">
        <v>203</v>
      </c>
      <c r="G46" s="132">
        <v>373</v>
      </c>
      <c r="H46" s="217"/>
      <c r="I46" s="150"/>
      <c r="J46" s="150"/>
      <c r="K46" s="150"/>
      <c r="L46" s="103"/>
      <c r="M46" s="103"/>
    </row>
    <row r="47" spans="1:19" ht="13.5" customHeight="1" x14ac:dyDescent="0.2">
      <c r="A47" s="155" t="s">
        <v>48</v>
      </c>
      <c r="B47" s="132">
        <v>286</v>
      </c>
      <c r="C47" s="132">
        <v>107</v>
      </c>
      <c r="D47" s="132">
        <v>40</v>
      </c>
      <c r="E47" s="132">
        <v>37</v>
      </c>
      <c r="F47" s="132">
        <v>328</v>
      </c>
      <c r="G47" s="132">
        <v>304</v>
      </c>
      <c r="H47" s="217"/>
      <c r="I47" s="150"/>
      <c r="J47" s="150"/>
      <c r="K47" s="150"/>
      <c r="L47" s="150"/>
      <c r="M47" s="103"/>
    </row>
    <row r="48" spans="1:19" ht="13.5" customHeight="1" x14ac:dyDescent="0.2">
      <c r="A48" s="155" t="s">
        <v>49</v>
      </c>
      <c r="B48" s="132">
        <v>205</v>
      </c>
      <c r="C48" s="132">
        <v>146</v>
      </c>
      <c r="D48" s="132">
        <v>18</v>
      </c>
      <c r="E48" s="132">
        <v>22</v>
      </c>
      <c r="F48" s="132">
        <v>32</v>
      </c>
      <c r="G48" s="132">
        <v>75</v>
      </c>
      <c r="H48" s="217"/>
      <c r="I48" s="150"/>
      <c r="J48" s="150"/>
      <c r="K48" s="150"/>
      <c r="L48" s="150"/>
      <c r="M48" s="103"/>
    </row>
    <row r="49" spans="1:19" ht="13.5" customHeight="1" x14ac:dyDescent="0.2">
      <c r="A49" s="155" t="s">
        <v>50</v>
      </c>
      <c r="B49" s="132">
        <v>262</v>
      </c>
      <c r="C49" s="132">
        <v>128</v>
      </c>
      <c r="D49" s="132">
        <v>20</v>
      </c>
      <c r="E49" s="132">
        <v>37</v>
      </c>
      <c r="F49" s="132">
        <v>131</v>
      </c>
      <c r="G49" s="132">
        <v>180</v>
      </c>
      <c r="H49" s="217"/>
      <c r="I49" s="150"/>
      <c r="J49" s="150"/>
      <c r="K49" s="150"/>
      <c r="L49" s="150"/>
      <c r="M49" s="103"/>
    </row>
    <row r="50" spans="1:19" ht="13.5" customHeight="1" x14ac:dyDescent="0.2">
      <c r="A50" s="155" t="s">
        <v>51</v>
      </c>
      <c r="B50" s="132">
        <v>769</v>
      </c>
      <c r="C50" s="132">
        <v>636</v>
      </c>
      <c r="D50" s="132">
        <v>60</v>
      </c>
      <c r="E50" s="132">
        <v>76</v>
      </c>
      <c r="F50" s="132">
        <v>273</v>
      </c>
      <c r="G50" s="132">
        <v>332</v>
      </c>
      <c r="H50" s="217"/>
      <c r="I50" s="150"/>
      <c r="J50" s="150"/>
      <c r="K50" s="150"/>
      <c r="L50" s="150"/>
      <c r="M50" s="103"/>
    </row>
    <row r="51" spans="1:19" ht="13.5" customHeight="1" x14ac:dyDescent="0.2">
      <c r="A51" s="155" t="s">
        <v>52</v>
      </c>
      <c r="B51" s="132">
        <v>37</v>
      </c>
      <c r="C51" s="132">
        <v>29</v>
      </c>
      <c r="D51" s="132">
        <v>3</v>
      </c>
      <c r="E51" s="132">
        <v>3</v>
      </c>
      <c r="F51" s="132">
        <v>6</v>
      </c>
      <c r="G51" s="132">
        <v>14</v>
      </c>
      <c r="H51" s="217"/>
      <c r="I51" s="150"/>
      <c r="J51" s="150"/>
      <c r="K51" s="150"/>
      <c r="L51" s="150"/>
      <c r="M51" s="103"/>
    </row>
    <row r="52" spans="1:19" ht="13.5" customHeight="1" x14ac:dyDescent="0.2">
      <c r="A52" s="150"/>
      <c r="B52" s="150"/>
      <c r="C52" s="150"/>
      <c r="D52" s="150"/>
      <c r="E52" s="150"/>
      <c r="F52" s="150"/>
      <c r="G52" s="150"/>
      <c r="H52" s="150"/>
      <c r="I52" s="150"/>
      <c r="J52" s="150"/>
      <c r="K52" s="150"/>
      <c r="L52" s="150"/>
      <c r="M52" s="103"/>
    </row>
    <row r="53" spans="1:19" ht="13.5" customHeight="1" x14ac:dyDescent="0.2">
      <c r="A53" s="156" t="s">
        <v>146</v>
      </c>
      <c r="B53" s="150"/>
      <c r="C53" s="150"/>
      <c r="D53" s="150"/>
      <c r="E53" s="150"/>
      <c r="F53" s="150"/>
      <c r="G53" s="150"/>
      <c r="H53" s="150"/>
      <c r="I53" s="150"/>
      <c r="J53" s="150"/>
      <c r="K53" s="150"/>
      <c r="L53" s="150"/>
      <c r="M53" s="103"/>
    </row>
    <row r="54" spans="1:19" ht="13.5" customHeight="1" x14ac:dyDescent="0.2">
      <c r="A54" s="156"/>
      <c r="B54" s="150"/>
      <c r="C54" s="150"/>
      <c r="D54" s="150"/>
      <c r="E54" s="150"/>
      <c r="F54" s="150"/>
      <c r="G54" s="150"/>
      <c r="H54" s="150"/>
      <c r="I54" s="150"/>
      <c r="J54" s="150"/>
      <c r="K54" s="150"/>
      <c r="L54" s="150"/>
      <c r="M54" s="103"/>
    </row>
    <row r="55" spans="1:19" ht="13.5" customHeight="1" x14ac:dyDescent="0.2">
      <c r="A55" s="105" t="s">
        <v>163</v>
      </c>
      <c r="B55" s="105"/>
      <c r="C55" s="105"/>
      <c r="D55" s="105"/>
      <c r="E55" s="105"/>
      <c r="F55" s="105"/>
      <c r="G55" s="105"/>
      <c r="H55" s="105"/>
      <c r="I55" s="150"/>
      <c r="J55" s="150"/>
      <c r="K55" s="150"/>
      <c r="L55" s="150"/>
      <c r="M55" s="103"/>
    </row>
    <row r="56" spans="1:19" ht="13.5" customHeight="1" x14ac:dyDescent="0.2">
      <c r="A56" s="149" t="s">
        <v>11</v>
      </c>
      <c r="B56" s="150"/>
      <c r="C56" s="150"/>
      <c r="D56" s="150"/>
      <c r="E56" s="150"/>
      <c r="F56" s="150"/>
      <c r="G56" s="150"/>
      <c r="H56" s="150"/>
      <c r="I56" s="150"/>
      <c r="J56" s="150"/>
      <c r="K56" s="150"/>
      <c r="L56" s="150"/>
      <c r="M56" s="103"/>
    </row>
    <row r="57" spans="1:19" ht="13.5" customHeight="1" x14ac:dyDescent="0.2">
      <c r="A57" s="149"/>
      <c r="B57" s="150"/>
      <c r="C57" s="150"/>
      <c r="D57" s="150"/>
      <c r="E57" s="150"/>
      <c r="F57" s="150"/>
      <c r="G57" s="150"/>
      <c r="H57" s="150"/>
      <c r="I57" s="150"/>
      <c r="J57" s="150"/>
      <c r="K57" s="150"/>
      <c r="L57" s="150"/>
      <c r="M57" s="103"/>
      <c r="N57" s="150"/>
      <c r="O57" s="150"/>
      <c r="P57" s="150"/>
      <c r="Q57" s="150"/>
      <c r="R57" s="150"/>
      <c r="S57" s="150"/>
    </row>
    <row r="58" spans="1:19" s="150" customFormat="1" ht="13.5" customHeight="1" x14ac:dyDescent="0.2">
      <c r="A58" s="154" t="s">
        <v>53</v>
      </c>
      <c r="B58" s="153" t="s">
        <v>54</v>
      </c>
      <c r="C58" s="153" t="s">
        <v>12</v>
      </c>
      <c r="D58" s="153" t="s">
        <v>138</v>
      </c>
      <c r="E58" s="153" t="s">
        <v>137</v>
      </c>
      <c r="F58" s="153" t="s">
        <v>138</v>
      </c>
      <c r="G58" s="153" t="s">
        <v>137</v>
      </c>
      <c r="J58" s="228" t="s">
        <v>172</v>
      </c>
      <c r="M58" s="34"/>
      <c r="N58" s="34"/>
      <c r="O58" s="34"/>
      <c r="P58" s="34"/>
      <c r="Q58" s="34"/>
      <c r="R58" s="34"/>
      <c r="S58" s="34"/>
    </row>
    <row r="59" spans="1:19" ht="13.5" customHeight="1" x14ac:dyDescent="0.2">
      <c r="A59" s="154"/>
      <c r="B59" s="153"/>
      <c r="C59" s="153"/>
      <c r="D59" s="153" t="s">
        <v>139</v>
      </c>
      <c r="E59" s="153" t="s">
        <v>140</v>
      </c>
      <c r="F59" s="153" t="s">
        <v>141</v>
      </c>
      <c r="G59" s="153" t="s">
        <v>142</v>
      </c>
      <c r="H59" s="103"/>
      <c r="I59" s="150"/>
      <c r="J59" s="150"/>
      <c r="K59" s="150"/>
      <c r="L59" s="150"/>
    </row>
    <row r="60" spans="1:19" ht="13.5" customHeight="1" x14ac:dyDescent="0.2">
      <c r="A60" s="158" t="s">
        <v>8</v>
      </c>
      <c r="B60" s="157">
        <v>6425</v>
      </c>
      <c r="C60" s="157">
        <v>5078</v>
      </c>
      <c r="D60" s="157">
        <v>1798</v>
      </c>
      <c r="E60" s="157">
        <v>2094</v>
      </c>
      <c r="F60" s="157">
        <v>5539</v>
      </c>
      <c r="G60" s="157">
        <v>7272</v>
      </c>
      <c r="H60" s="103"/>
      <c r="I60" s="103"/>
      <c r="J60" s="150"/>
      <c r="K60" s="150"/>
      <c r="L60" s="150"/>
    </row>
    <row r="61" spans="1:19" ht="13.5" customHeight="1" x14ac:dyDescent="0.2">
      <c r="A61" s="155" t="s">
        <v>14</v>
      </c>
      <c r="B61" s="132">
        <v>750</v>
      </c>
      <c r="C61" s="132">
        <v>867</v>
      </c>
      <c r="D61" s="132">
        <v>1006</v>
      </c>
      <c r="E61" s="132">
        <v>1096</v>
      </c>
      <c r="F61" s="132">
        <v>2747</v>
      </c>
      <c r="G61" s="132">
        <v>3476</v>
      </c>
      <c r="H61" s="103"/>
      <c r="I61" s="103"/>
      <c r="J61" s="150"/>
      <c r="K61" s="103"/>
      <c r="L61" s="103"/>
    </row>
    <row r="62" spans="1:19" ht="13.5" customHeight="1" x14ac:dyDescent="0.2">
      <c r="A62" s="155" t="s">
        <v>47</v>
      </c>
      <c r="B62" s="132">
        <v>3567</v>
      </c>
      <c r="C62" s="132">
        <v>2691</v>
      </c>
      <c r="D62" s="132">
        <v>600</v>
      </c>
      <c r="E62" s="132">
        <v>736</v>
      </c>
      <c r="F62" s="132">
        <v>1649</v>
      </c>
      <c r="G62" s="132">
        <v>2477</v>
      </c>
      <c r="H62" s="103"/>
      <c r="I62" s="103"/>
      <c r="J62" s="150"/>
      <c r="K62" s="103"/>
      <c r="L62" s="103"/>
    </row>
    <row r="63" spans="1:19" ht="13.5" customHeight="1" x14ac:dyDescent="0.2">
      <c r="A63" s="155" t="s">
        <v>74</v>
      </c>
      <c r="B63" s="132">
        <v>22</v>
      </c>
      <c r="C63" s="132">
        <v>26</v>
      </c>
      <c r="D63" s="132">
        <v>0</v>
      </c>
      <c r="E63" s="132">
        <v>4</v>
      </c>
      <c r="F63" s="132">
        <v>2</v>
      </c>
      <c r="G63" s="132">
        <v>9</v>
      </c>
      <c r="H63" s="103"/>
      <c r="I63" s="103"/>
      <c r="J63" s="150"/>
      <c r="K63" s="103"/>
      <c r="L63" s="103"/>
    </row>
    <row r="64" spans="1:19" ht="13.5" customHeight="1" x14ac:dyDescent="0.2">
      <c r="A64" s="155" t="s">
        <v>75</v>
      </c>
      <c r="B64" s="132">
        <v>494</v>
      </c>
      <c r="C64" s="132">
        <v>290</v>
      </c>
      <c r="D64" s="132">
        <v>62</v>
      </c>
      <c r="E64" s="132">
        <v>87</v>
      </c>
      <c r="F64" s="132">
        <v>269</v>
      </c>
      <c r="G64" s="132">
        <v>401</v>
      </c>
      <c r="H64" s="103"/>
      <c r="I64" s="103"/>
      <c r="J64" s="150"/>
      <c r="K64" s="103"/>
      <c r="L64" s="103"/>
    </row>
    <row r="65" spans="1:19" ht="13.5" customHeight="1" x14ac:dyDescent="0.2">
      <c r="A65" s="155" t="s">
        <v>48</v>
      </c>
      <c r="B65" s="132">
        <v>264</v>
      </c>
      <c r="C65" s="132">
        <v>158</v>
      </c>
      <c r="D65" s="132">
        <v>42</v>
      </c>
      <c r="E65" s="132">
        <v>48</v>
      </c>
      <c r="F65" s="132">
        <v>371</v>
      </c>
      <c r="G65" s="132">
        <v>317</v>
      </c>
      <c r="H65" s="103"/>
      <c r="I65" s="103"/>
      <c r="J65" s="150"/>
      <c r="K65" s="103"/>
      <c r="L65" s="103"/>
    </row>
    <row r="66" spans="1:19" ht="13.5" customHeight="1" x14ac:dyDescent="0.2">
      <c r="A66" s="155" t="s">
        <v>49</v>
      </c>
      <c r="B66" s="132">
        <v>227</v>
      </c>
      <c r="C66" s="132">
        <v>180</v>
      </c>
      <c r="D66" s="132">
        <v>17</v>
      </c>
      <c r="E66" s="132">
        <v>19</v>
      </c>
      <c r="F66" s="132">
        <v>30</v>
      </c>
      <c r="G66" s="132">
        <v>66</v>
      </c>
      <c r="H66" s="103"/>
      <c r="I66" s="103"/>
      <c r="J66" s="150"/>
      <c r="K66" s="103"/>
      <c r="L66" s="103"/>
    </row>
    <row r="67" spans="1:19" ht="13.5" customHeight="1" x14ac:dyDescent="0.2">
      <c r="A67" s="155" t="s">
        <v>50</v>
      </c>
      <c r="B67" s="132">
        <v>265</v>
      </c>
      <c r="C67" s="132">
        <v>172</v>
      </c>
      <c r="D67" s="132">
        <v>22</v>
      </c>
      <c r="E67" s="132">
        <v>33</v>
      </c>
      <c r="F67" s="132">
        <v>142</v>
      </c>
      <c r="G67" s="132">
        <v>169</v>
      </c>
      <c r="H67" s="103"/>
      <c r="I67" s="103"/>
      <c r="J67" s="150"/>
      <c r="K67" s="103"/>
      <c r="L67" s="103"/>
    </row>
    <row r="68" spans="1:19" ht="13.5" customHeight="1" x14ac:dyDescent="0.2">
      <c r="A68" s="155" t="s">
        <v>51</v>
      </c>
      <c r="B68" s="132">
        <v>801</v>
      </c>
      <c r="C68" s="132">
        <v>665</v>
      </c>
      <c r="D68" s="132">
        <v>45</v>
      </c>
      <c r="E68" s="132">
        <v>68</v>
      </c>
      <c r="F68" s="132">
        <v>323</v>
      </c>
      <c r="G68" s="132">
        <v>344</v>
      </c>
      <c r="H68" s="103"/>
      <c r="I68" s="103"/>
      <c r="J68" s="150"/>
      <c r="K68" s="103"/>
      <c r="L68" s="103"/>
    </row>
    <row r="69" spans="1:19" ht="13.5" customHeight="1" x14ac:dyDescent="0.2">
      <c r="A69" s="155" t="s">
        <v>52</v>
      </c>
      <c r="B69" s="132">
        <v>35</v>
      </c>
      <c r="C69" s="132">
        <v>29</v>
      </c>
      <c r="D69" s="132">
        <v>4</v>
      </c>
      <c r="E69" s="132">
        <v>3</v>
      </c>
      <c r="F69" s="132">
        <v>6</v>
      </c>
      <c r="G69" s="132">
        <v>13</v>
      </c>
      <c r="H69" s="103"/>
      <c r="I69" s="103"/>
      <c r="J69" s="150"/>
      <c r="K69" s="103"/>
      <c r="L69" s="103"/>
    </row>
    <row r="70" spans="1:19" ht="13.5" customHeight="1" x14ac:dyDescent="0.2">
      <c r="A70" s="149"/>
      <c r="B70" s="150"/>
      <c r="C70" s="150"/>
      <c r="D70" s="150"/>
      <c r="E70" s="150"/>
      <c r="F70" s="150"/>
      <c r="G70" s="150"/>
      <c r="H70" s="150"/>
      <c r="I70" s="103"/>
      <c r="J70" s="103"/>
      <c r="K70" s="103"/>
      <c r="L70" s="103"/>
    </row>
    <row r="71" spans="1:19" ht="13.5" customHeight="1" x14ac:dyDescent="0.2">
      <c r="A71" s="156" t="s">
        <v>146</v>
      </c>
      <c r="B71" s="150"/>
      <c r="C71" s="150"/>
      <c r="D71" s="150"/>
      <c r="E71" s="150"/>
      <c r="F71" s="150"/>
      <c r="G71" s="150"/>
      <c r="H71" s="150"/>
      <c r="I71" s="103"/>
      <c r="J71" s="103"/>
      <c r="K71" s="103"/>
      <c r="L71" s="103"/>
    </row>
    <row r="72" spans="1:19" ht="13.5" customHeight="1" x14ac:dyDescent="0.2">
      <c r="A72" s="156"/>
      <c r="B72" s="150"/>
      <c r="C72" s="150"/>
      <c r="D72" s="150"/>
      <c r="E72" s="150"/>
      <c r="F72" s="150"/>
      <c r="G72" s="150"/>
      <c r="H72" s="150"/>
      <c r="I72" s="103"/>
      <c r="J72" s="103"/>
      <c r="K72" s="150"/>
      <c r="L72" s="103"/>
    </row>
    <row r="73" spans="1:19" ht="13.5" customHeight="1" x14ac:dyDescent="0.2">
      <c r="A73" s="47" t="s">
        <v>164</v>
      </c>
      <c r="B73" s="47"/>
      <c r="C73" s="47"/>
      <c r="D73" s="47"/>
      <c r="E73" s="47"/>
      <c r="F73" s="47"/>
      <c r="G73" s="47"/>
      <c r="H73" s="47"/>
      <c r="I73" s="103"/>
      <c r="J73" s="103"/>
      <c r="K73" s="150"/>
      <c r="L73" s="103"/>
    </row>
    <row r="74" spans="1:19" ht="13.5" customHeight="1" x14ac:dyDescent="0.2">
      <c r="A74" s="7" t="s">
        <v>11</v>
      </c>
      <c r="I74" s="103"/>
      <c r="K74" s="150"/>
      <c r="L74" s="103"/>
      <c r="N74" s="150"/>
      <c r="O74" s="150"/>
      <c r="P74" s="150"/>
      <c r="Q74" s="150"/>
      <c r="R74" s="150"/>
      <c r="S74" s="150"/>
    </row>
    <row r="75" spans="1:19" s="150" customFormat="1" ht="13.5" customHeight="1" x14ac:dyDescent="0.2">
      <c r="A75" s="7"/>
      <c r="B75" s="34"/>
      <c r="C75" s="34"/>
      <c r="D75" s="34"/>
      <c r="E75" s="34"/>
      <c r="F75" s="34"/>
      <c r="G75" s="34"/>
      <c r="H75" s="34"/>
      <c r="I75" s="34"/>
      <c r="J75" s="34"/>
      <c r="L75" s="103"/>
      <c r="M75" s="34"/>
      <c r="N75" s="34"/>
      <c r="O75" s="34"/>
      <c r="P75" s="34"/>
      <c r="Q75" s="34"/>
      <c r="R75" s="34"/>
      <c r="S75" s="34"/>
    </row>
    <row r="76" spans="1:19" ht="13.5" customHeight="1" x14ac:dyDescent="0.2">
      <c r="A76" s="154" t="s">
        <v>53</v>
      </c>
      <c r="B76" s="153" t="s">
        <v>54</v>
      </c>
      <c r="C76" s="153" t="s">
        <v>12</v>
      </c>
      <c r="D76" s="153" t="s">
        <v>138</v>
      </c>
      <c r="E76" s="153" t="s">
        <v>137</v>
      </c>
      <c r="F76" s="153" t="s">
        <v>138</v>
      </c>
      <c r="G76" s="153" t="s">
        <v>137</v>
      </c>
      <c r="J76" s="228" t="s">
        <v>172</v>
      </c>
      <c r="K76" s="150"/>
      <c r="M76" s="150"/>
    </row>
    <row r="77" spans="1:19" ht="13.5" customHeight="1" x14ac:dyDescent="0.2">
      <c r="A77" s="154"/>
      <c r="B77" s="153"/>
      <c r="C77" s="153"/>
      <c r="D77" s="153" t="s">
        <v>139</v>
      </c>
      <c r="E77" s="153" t="s">
        <v>140</v>
      </c>
      <c r="F77" s="153" t="s">
        <v>141</v>
      </c>
      <c r="G77" s="153" t="s">
        <v>142</v>
      </c>
      <c r="J77" s="150"/>
      <c r="K77" s="150"/>
    </row>
    <row r="78" spans="1:19" ht="13.5" customHeight="1" x14ac:dyDescent="0.2">
      <c r="A78" s="158" t="s">
        <v>8</v>
      </c>
      <c r="B78" s="157">
        <v>6973</v>
      </c>
      <c r="C78" s="157">
        <v>5319</v>
      </c>
      <c r="D78" s="157">
        <v>1799</v>
      </c>
      <c r="E78" s="157">
        <v>1931</v>
      </c>
      <c r="F78" s="157">
        <v>5378</v>
      </c>
      <c r="G78" s="157">
        <v>7563</v>
      </c>
      <c r="J78" s="150"/>
    </row>
    <row r="79" spans="1:19" ht="13.5" customHeight="1" x14ac:dyDescent="0.2">
      <c r="A79" s="155" t="s">
        <v>14</v>
      </c>
      <c r="B79" s="132">
        <v>774</v>
      </c>
      <c r="C79" s="132">
        <v>911</v>
      </c>
      <c r="D79" s="132">
        <v>1036</v>
      </c>
      <c r="E79" s="132">
        <v>970</v>
      </c>
      <c r="F79" s="132">
        <v>2572</v>
      </c>
      <c r="G79" s="132">
        <v>3471</v>
      </c>
      <c r="J79" s="150"/>
    </row>
    <row r="80" spans="1:19" ht="13.5" customHeight="1" x14ac:dyDescent="0.2">
      <c r="A80" s="155" t="s">
        <v>47</v>
      </c>
      <c r="B80" s="132">
        <v>3848</v>
      </c>
      <c r="C80" s="132">
        <v>2916</v>
      </c>
      <c r="D80" s="132">
        <v>562</v>
      </c>
      <c r="E80" s="132">
        <v>689</v>
      </c>
      <c r="F80" s="132">
        <v>1665</v>
      </c>
      <c r="G80" s="132">
        <v>2524</v>
      </c>
      <c r="J80" s="150"/>
    </row>
    <row r="81" spans="1:19" ht="13.5" customHeight="1" x14ac:dyDescent="0.2">
      <c r="A81" s="155" t="s">
        <v>74</v>
      </c>
      <c r="B81" s="132">
        <v>24</v>
      </c>
      <c r="C81" s="132">
        <v>21</v>
      </c>
      <c r="D81" s="132">
        <v>2</v>
      </c>
      <c r="E81" s="132">
        <v>3</v>
      </c>
      <c r="F81" s="132">
        <v>1</v>
      </c>
      <c r="G81" s="132">
        <v>7</v>
      </c>
      <c r="J81" s="150"/>
    </row>
    <row r="82" spans="1:19" ht="13.5" customHeight="1" x14ac:dyDescent="0.2">
      <c r="A82" s="155" t="s">
        <v>75</v>
      </c>
      <c r="B82" s="132">
        <v>471</v>
      </c>
      <c r="C82" s="132">
        <v>306</v>
      </c>
      <c r="D82" s="132">
        <v>55</v>
      </c>
      <c r="E82" s="132">
        <v>87</v>
      </c>
      <c r="F82" s="132">
        <v>272</v>
      </c>
      <c r="G82" s="132">
        <v>429</v>
      </c>
      <c r="J82" s="150"/>
    </row>
    <row r="83" spans="1:19" ht="13.5" customHeight="1" x14ac:dyDescent="0.2">
      <c r="A83" s="155" t="s">
        <v>48</v>
      </c>
      <c r="B83" s="132">
        <v>324</v>
      </c>
      <c r="C83" s="132">
        <v>194</v>
      </c>
      <c r="D83" s="132">
        <v>62</v>
      </c>
      <c r="E83" s="132">
        <v>59</v>
      </c>
      <c r="F83" s="132">
        <v>351</v>
      </c>
      <c r="G83" s="132">
        <v>405</v>
      </c>
      <c r="J83" s="150"/>
    </row>
    <row r="84" spans="1:19" ht="13.5" customHeight="1" x14ac:dyDescent="0.2">
      <c r="A84" s="155" t="s">
        <v>49</v>
      </c>
      <c r="B84" s="132">
        <v>269</v>
      </c>
      <c r="C84" s="132">
        <v>195</v>
      </c>
      <c r="D84" s="132">
        <v>7</v>
      </c>
      <c r="E84" s="132">
        <v>25</v>
      </c>
      <c r="F84" s="132">
        <v>53</v>
      </c>
      <c r="G84" s="132">
        <v>123</v>
      </c>
      <c r="J84" s="150"/>
    </row>
    <row r="85" spans="1:19" ht="13.5" customHeight="1" x14ac:dyDescent="0.2">
      <c r="A85" s="155" t="s">
        <v>50</v>
      </c>
      <c r="B85" s="132">
        <v>335</v>
      </c>
      <c r="C85" s="132">
        <v>156</v>
      </c>
      <c r="D85" s="132">
        <v>26</v>
      </c>
      <c r="E85" s="132">
        <v>26</v>
      </c>
      <c r="F85" s="132">
        <v>114</v>
      </c>
      <c r="G85" s="132">
        <v>207</v>
      </c>
      <c r="J85" s="150"/>
    </row>
    <row r="86" spans="1:19" ht="13.5" customHeight="1" x14ac:dyDescent="0.2">
      <c r="A86" s="155" t="s">
        <v>51</v>
      </c>
      <c r="B86" s="132">
        <v>898</v>
      </c>
      <c r="C86" s="132">
        <v>582</v>
      </c>
      <c r="D86" s="132">
        <v>48</v>
      </c>
      <c r="E86" s="132">
        <v>67</v>
      </c>
      <c r="F86" s="132">
        <v>343</v>
      </c>
      <c r="G86" s="132">
        <v>388</v>
      </c>
      <c r="H86" s="12"/>
      <c r="J86" s="150"/>
    </row>
    <row r="87" spans="1:19" ht="13.5" customHeight="1" x14ac:dyDescent="0.2">
      <c r="A87" s="155" t="s">
        <v>52</v>
      </c>
      <c r="B87" s="132">
        <v>30</v>
      </c>
      <c r="C87" s="132">
        <v>38</v>
      </c>
      <c r="D87" s="132">
        <v>1</v>
      </c>
      <c r="E87" s="132">
        <v>5</v>
      </c>
      <c r="F87" s="132">
        <v>7</v>
      </c>
      <c r="G87" s="132">
        <v>9</v>
      </c>
      <c r="J87" s="150"/>
    </row>
    <row r="88" spans="1:19" ht="13.5" customHeight="1" x14ac:dyDescent="0.2">
      <c r="A88" s="149"/>
      <c r="B88" s="150"/>
      <c r="C88" s="150"/>
      <c r="D88" s="150"/>
      <c r="E88" s="150"/>
      <c r="F88" s="150"/>
      <c r="G88" s="150"/>
      <c r="H88" s="150"/>
    </row>
    <row r="89" spans="1:19" ht="13.5" customHeight="1" x14ac:dyDescent="0.2">
      <c r="A89" s="156" t="s">
        <v>146</v>
      </c>
      <c r="B89" s="150"/>
      <c r="C89" s="150"/>
      <c r="D89" s="150"/>
      <c r="E89" s="150"/>
      <c r="F89" s="150"/>
      <c r="G89" s="150"/>
      <c r="H89" s="150"/>
    </row>
    <row r="90" spans="1:19" ht="13.5" customHeight="1" x14ac:dyDescent="0.2">
      <c r="A90" s="149"/>
      <c r="B90" s="150"/>
      <c r="C90" s="150"/>
      <c r="D90" s="150"/>
      <c r="E90" s="150"/>
      <c r="F90" s="150"/>
      <c r="G90" s="150"/>
      <c r="H90" s="150"/>
      <c r="K90" s="150"/>
    </row>
    <row r="91" spans="1:19" ht="13.5" customHeight="1" x14ac:dyDescent="0.2">
      <c r="A91" s="105" t="s">
        <v>165</v>
      </c>
      <c r="B91" s="150"/>
      <c r="C91" s="150"/>
      <c r="D91" s="150"/>
      <c r="E91" s="150"/>
      <c r="F91" s="150"/>
      <c r="G91" s="150"/>
      <c r="H91" s="150"/>
      <c r="K91" s="150"/>
      <c r="N91" s="150"/>
      <c r="O91" s="150"/>
      <c r="P91" s="150"/>
      <c r="Q91" s="150"/>
      <c r="R91" s="150"/>
      <c r="S91" s="150"/>
    </row>
    <row r="92" spans="1:19" s="150" customFormat="1" ht="13.5" customHeight="1" x14ac:dyDescent="0.2">
      <c r="A92" s="105"/>
      <c r="I92" s="34"/>
      <c r="L92" s="34"/>
      <c r="M92" s="34"/>
      <c r="N92" s="34"/>
      <c r="O92" s="34"/>
      <c r="P92" s="34"/>
      <c r="Q92" s="34"/>
      <c r="R92" s="34"/>
      <c r="S92" s="34"/>
    </row>
    <row r="93" spans="1:19" ht="13.5" customHeight="1" x14ac:dyDescent="0.2">
      <c r="A93" s="154" t="s">
        <v>53</v>
      </c>
      <c r="B93" s="153" t="s">
        <v>54</v>
      </c>
      <c r="C93" s="153" t="s">
        <v>12</v>
      </c>
      <c r="D93" s="153" t="s">
        <v>138</v>
      </c>
      <c r="E93" s="153" t="s">
        <v>137</v>
      </c>
      <c r="F93" s="153" t="s">
        <v>138</v>
      </c>
      <c r="G93" s="153" t="s">
        <v>137</v>
      </c>
      <c r="H93" s="84"/>
      <c r="I93" s="150"/>
      <c r="J93" s="228" t="s">
        <v>172</v>
      </c>
      <c r="K93" s="150"/>
      <c r="M93" s="150"/>
    </row>
    <row r="94" spans="1:19" ht="13.5" customHeight="1" x14ac:dyDescent="0.2">
      <c r="A94" s="154"/>
      <c r="B94" s="153"/>
      <c r="C94" s="153"/>
      <c r="D94" s="153" t="s">
        <v>139</v>
      </c>
      <c r="E94" s="153" t="s">
        <v>140</v>
      </c>
      <c r="F94" s="153" t="s">
        <v>141</v>
      </c>
      <c r="G94" s="153" t="s">
        <v>142</v>
      </c>
      <c r="I94" s="84"/>
      <c r="J94" s="150"/>
      <c r="K94" s="150"/>
      <c r="L94" s="150"/>
    </row>
    <row r="95" spans="1:19" ht="13.5" customHeight="1" x14ac:dyDescent="0.2">
      <c r="A95" s="158" t="s">
        <v>8</v>
      </c>
      <c r="B95" s="157">
        <v>7191</v>
      </c>
      <c r="C95" s="157">
        <v>5228</v>
      </c>
      <c r="D95" s="157">
        <v>1633</v>
      </c>
      <c r="E95" s="157">
        <v>1812</v>
      </c>
      <c r="F95" s="157">
        <v>5409</v>
      </c>
      <c r="G95" s="157">
        <v>6991</v>
      </c>
      <c r="J95" s="150"/>
    </row>
    <row r="96" spans="1:19" ht="13.5" customHeight="1" x14ac:dyDescent="0.2">
      <c r="A96" s="155" t="s">
        <v>14</v>
      </c>
      <c r="B96" s="132">
        <v>780</v>
      </c>
      <c r="C96" s="132">
        <v>935</v>
      </c>
      <c r="D96" s="132">
        <v>933</v>
      </c>
      <c r="E96" s="132">
        <v>867</v>
      </c>
      <c r="F96" s="132">
        <v>2526</v>
      </c>
      <c r="G96" s="132">
        <v>3316</v>
      </c>
      <c r="J96" s="150"/>
    </row>
    <row r="97" spans="1:19" ht="13.5" customHeight="1" x14ac:dyDescent="0.2">
      <c r="A97" s="155" t="s">
        <v>47</v>
      </c>
      <c r="B97" s="132">
        <v>4065</v>
      </c>
      <c r="C97" s="132">
        <v>2754</v>
      </c>
      <c r="D97" s="132">
        <v>524</v>
      </c>
      <c r="E97" s="132">
        <v>673</v>
      </c>
      <c r="F97" s="132">
        <v>1645</v>
      </c>
      <c r="G97" s="132">
        <v>2239</v>
      </c>
      <c r="J97" s="150"/>
    </row>
    <row r="98" spans="1:19" ht="13.5" customHeight="1" x14ac:dyDescent="0.2">
      <c r="A98" s="155" t="s">
        <v>74</v>
      </c>
      <c r="B98" s="132">
        <v>21</v>
      </c>
      <c r="C98" s="132">
        <v>23</v>
      </c>
      <c r="D98" s="132">
        <v>2</v>
      </c>
      <c r="E98" s="132">
        <v>4</v>
      </c>
      <c r="F98" s="132">
        <v>6</v>
      </c>
      <c r="G98" s="132">
        <v>7</v>
      </c>
      <c r="J98" s="150"/>
    </row>
    <row r="99" spans="1:19" ht="13.5" customHeight="1" x14ac:dyDescent="0.2">
      <c r="A99" s="155" t="s">
        <v>75</v>
      </c>
      <c r="B99" s="132">
        <v>551</v>
      </c>
      <c r="C99" s="132">
        <v>313</v>
      </c>
      <c r="D99" s="132">
        <v>49</v>
      </c>
      <c r="E99" s="132">
        <v>76</v>
      </c>
      <c r="F99" s="132">
        <v>222</v>
      </c>
      <c r="G99" s="132">
        <v>367</v>
      </c>
      <c r="J99" s="150"/>
    </row>
    <row r="100" spans="1:19" ht="13.5" customHeight="1" x14ac:dyDescent="0.2">
      <c r="A100" s="155" t="s">
        <v>48</v>
      </c>
      <c r="B100" s="132">
        <v>326</v>
      </c>
      <c r="C100" s="132">
        <v>164</v>
      </c>
      <c r="D100" s="132">
        <v>48</v>
      </c>
      <c r="E100" s="132">
        <v>46</v>
      </c>
      <c r="F100" s="132">
        <v>423</v>
      </c>
      <c r="G100" s="132">
        <v>380</v>
      </c>
      <c r="J100" s="150"/>
    </row>
    <row r="101" spans="1:19" ht="13.5" customHeight="1" x14ac:dyDescent="0.2">
      <c r="A101" s="155" t="s">
        <v>49</v>
      </c>
      <c r="B101" s="132">
        <v>276</v>
      </c>
      <c r="C101" s="132">
        <v>217</v>
      </c>
      <c r="D101" s="132">
        <v>15</v>
      </c>
      <c r="E101" s="132">
        <v>31</v>
      </c>
      <c r="F101" s="132">
        <v>57</v>
      </c>
      <c r="G101" s="132">
        <v>82</v>
      </c>
      <c r="J101" s="150"/>
    </row>
    <row r="102" spans="1:19" ht="13.5" customHeight="1" x14ac:dyDescent="0.2">
      <c r="A102" s="155" t="s">
        <v>50</v>
      </c>
      <c r="B102" s="132">
        <v>300</v>
      </c>
      <c r="C102" s="132">
        <v>141</v>
      </c>
      <c r="D102" s="132">
        <v>26</v>
      </c>
      <c r="E102" s="132">
        <v>31</v>
      </c>
      <c r="F102" s="132">
        <v>142</v>
      </c>
      <c r="G102" s="132">
        <v>199</v>
      </c>
      <c r="J102" s="150"/>
    </row>
    <row r="103" spans="1:19" ht="13.5" customHeight="1" x14ac:dyDescent="0.2">
      <c r="A103" s="155" t="s">
        <v>51</v>
      </c>
      <c r="B103" s="132">
        <v>835</v>
      </c>
      <c r="C103" s="132">
        <v>655</v>
      </c>
      <c r="D103" s="132">
        <v>35</v>
      </c>
      <c r="E103" s="132">
        <v>82</v>
      </c>
      <c r="F103" s="132">
        <v>379</v>
      </c>
      <c r="G103" s="132">
        <v>391</v>
      </c>
      <c r="J103" s="150"/>
    </row>
    <row r="104" spans="1:19" ht="13.5" customHeight="1" x14ac:dyDescent="0.2">
      <c r="A104" s="155" t="s">
        <v>52</v>
      </c>
      <c r="B104" s="132">
        <v>37</v>
      </c>
      <c r="C104" s="132">
        <v>26</v>
      </c>
      <c r="D104" s="132">
        <v>1</v>
      </c>
      <c r="E104" s="132">
        <v>2</v>
      </c>
      <c r="F104" s="132">
        <v>9</v>
      </c>
      <c r="G104" s="132">
        <v>10</v>
      </c>
      <c r="J104" s="150"/>
    </row>
    <row r="105" spans="1:19" ht="13.5" customHeight="1" x14ac:dyDescent="0.2">
      <c r="A105" s="149"/>
      <c r="B105" s="150"/>
      <c r="C105" s="150"/>
      <c r="D105" s="150"/>
      <c r="E105" s="150"/>
      <c r="F105" s="150"/>
      <c r="G105" s="150"/>
      <c r="H105" s="150"/>
    </row>
    <row r="106" spans="1:19" ht="13.5" customHeight="1" x14ac:dyDescent="0.2">
      <c r="A106" s="156" t="s">
        <v>146</v>
      </c>
      <c r="B106" s="150"/>
      <c r="C106" s="150"/>
      <c r="D106" s="150"/>
      <c r="E106" s="150"/>
      <c r="F106" s="150"/>
      <c r="G106" s="150"/>
      <c r="H106" s="150"/>
    </row>
    <row r="107" spans="1:19" ht="13.5" customHeight="1" x14ac:dyDescent="0.2">
      <c r="A107" s="149"/>
      <c r="B107" s="150"/>
      <c r="C107" s="150"/>
      <c r="D107" s="150"/>
      <c r="E107" s="150"/>
      <c r="F107" s="150"/>
      <c r="G107" s="150"/>
      <c r="H107" s="150"/>
      <c r="K107" s="150"/>
    </row>
    <row r="108" spans="1:19" ht="13.5" customHeight="1" x14ac:dyDescent="0.2">
      <c r="A108" s="105" t="s">
        <v>166</v>
      </c>
      <c r="B108" s="150"/>
      <c r="C108" s="150"/>
      <c r="D108" s="150"/>
      <c r="E108" s="150"/>
      <c r="F108" s="150"/>
      <c r="G108" s="150"/>
      <c r="H108" s="150"/>
      <c r="K108" s="150"/>
      <c r="N108" s="150"/>
      <c r="O108" s="150"/>
      <c r="P108" s="150"/>
      <c r="Q108" s="150"/>
      <c r="R108" s="150"/>
      <c r="S108" s="150"/>
    </row>
    <row r="109" spans="1:19" s="150" customFormat="1" ht="13.5" customHeight="1" x14ac:dyDescent="0.2">
      <c r="A109" s="105"/>
      <c r="I109" s="34"/>
      <c r="L109" s="34"/>
      <c r="M109" s="34"/>
      <c r="N109" s="34"/>
      <c r="O109" s="34"/>
      <c r="P109" s="34"/>
      <c r="Q109" s="34"/>
      <c r="R109" s="34"/>
      <c r="S109" s="34"/>
    </row>
    <row r="110" spans="1:19" ht="13.5" customHeight="1" x14ac:dyDescent="0.2">
      <c r="A110" s="111" t="s">
        <v>53</v>
      </c>
      <c r="B110" s="110" t="s">
        <v>54</v>
      </c>
      <c r="C110" s="110" t="s">
        <v>12</v>
      </c>
      <c r="D110" s="110" t="s">
        <v>138</v>
      </c>
      <c r="E110" s="110" t="s">
        <v>137</v>
      </c>
      <c r="F110" s="110" t="s">
        <v>138</v>
      </c>
      <c r="G110" s="110" t="s">
        <v>137</v>
      </c>
      <c r="I110" s="150"/>
      <c r="J110" s="228" t="s">
        <v>172</v>
      </c>
      <c r="K110" s="150"/>
      <c r="M110" s="150"/>
    </row>
    <row r="111" spans="1:19" ht="13.5" customHeight="1" x14ac:dyDescent="0.2">
      <c r="A111" s="111"/>
      <c r="B111" s="110"/>
      <c r="C111" s="110"/>
      <c r="D111" s="110" t="s">
        <v>139</v>
      </c>
      <c r="E111" s="110" t="s">
        <v>140</v>
      </c>
      <c r="F111" s="110" t="s">
        <v>141</v>
      </c>
      <c r="G111" s="110" t="s">
        <v>142</v>
      </c>
      <c r="J111" s="150"/>
      <c r="K111" s="150"/>
      <c r="L111" s="150"/>
    </row>
    <row r="112" spans="1:19" ht="13.5" customHeight="1" x14ac:dyDescent="0.2">
      <c r="A112" s="113" t="s">
        <v>8</v>
      </c>
      <c r="B112" s="151">
        <v>7339</v>
      </c>
      <c r="C112" s="151">
        <v>4737</v>
      </c>
      <c r="D112" s="151">
        <v>1763</v>
      </c>
      <c r="E112" s="151">
        <v>1838</v>
      </c>
      <c r="F112" s="151">
        <v>5808</v>
      </c>
      <c r="G112" s="151">
        <v>7247</v>
      </c>
      <c r="J112" s="150"/>
    </row>
    <row r="113" spans="1:19" ht="13.5" customHeight="1" x14ac:dyDescent="0.2">
      <c r="A113" s="109" t="s">
        <v>14</v>
      </c>
      <c r="B113" s="152">
        <v>733</v>
      </c>
      <c r="C113" s="152">
        <v>807</v>
      </c>
      <c r="D113" s="152">
        <v>1043</v>
      </c>
      <c r="E113" s="152">
        <v>958</v>
      </c>
      <c r="F113" s="132">
        <v>2681</v>
      </c>
      <c r="G113" s="152">
        <v>3238</v>
      </c>
      <c r="J113" s="150"/>
    </row>
    <row r="114" spans="1:19" ht="13.5" customHeight="1" x14ac:dyDescent="0.2">
      <c r="A114" s="109" t="s">
        <v>47</v>
      </c>
      <c r="B114" s="152">
        <v>3953</v>
      </c>
      <c r="C114" s="152">
        <v>2424</v>
      </c>
      <c r="D114" s="152">
        <v>526</v>
      </c>
      <c r="E114" s="152">
        <v>628</v>
      </c>
      <c r="F114" s="152">
        <v>1838</v>
      </c>
      <c r="G114" s="152">
        <v>2363</v>
      </c>
      <c r="J114" s="150"/>
    </row>
    <row r="115" spans="1:19" ht="13.5" customHeight="1" x14ac:dyDescent="0.2">
      <c r="A115" s="109" t="s">
        <v>74</v>
      </c>
      <c r="B115" s="152">
        <v>31</v>
      </c>
      <c r="C115" s="152">
        <v>11</v>
      </c>
      <c r="D115" s="152">
        <v>1</v>
      </c>
      <c r="E115" s="152">
        <v>1</v>
      </c>
      <c r="F115" s="152">
        <v>3</v>
      </c>
      <c r="G115" s="152">
        <v>12</v>
      </c>
      <c r="J115" s="150"/>
    </row>
    <row r="116" spans="1:19" ht="13.5" customHeight="1" x14ac:dyDescent="0.2">
      <c r="A116" s="109" t="s">
        <v>75</v>
      </c>
      <c r="B116" s="152">
        <v>549</v>
      </c>
      <c r="C116" s="152">
        <v>297</v>
      </c>
      <c r="D116" s="152">
        <v>48</v>
      </c>
      <c r="E116" s="152">
        <v>75</v>
      </c>
      <c r="F116" s="152">
        <v>255</v>
      </c>
      <c r="G116" s="152">
        <v>406</v>
      </c>
      <c r="J116" s="150"/>
    </row>
    <row r="117" spans="1:19" ht="13.5" customHeight="1" x14ac:dyDescent="0.2">
      <c r="A117" s="109" t="s">
        <v>48</v>
      </c>
      <c r="B117" s="152">
        <v>488</v>
      </c>
      <c r="C117" s="152">
        <v>166</v>
      </c>
      <c r="D117" s="152">
        <v>55</v>
      </c>
      <c r="E117" s="152">
        <v>53</v>
      </c>
      <c r="F117" s="152">
        <v>419</v>
      </c>
      <c r="G117" s="152">
        <v>439</v>
      </c>
      <c r="J117" s="150"/>
    </row>
    <row r="118" spans="1:19" ht="13.5" customHeight="1" x14ac:dyDescent="0.2">
      <c r="A118" s="109" t="s">
        <v>49</v>
      </c>
      <c r="B118" s="152">
        <v>259</v>
      </c>
      <c r="C118" s="152">
        <v>196</v>
      </c>
      <c r="D118" s="152">
        <v>15</v>
      </c>
      <c r="E118" s="152">
        <v>20</v>
      </c>
      <c r="F118" s="152">
        <v>52</v>
      </c>
      <c r="G118" s="152">
        <v>105</v>
      </c>
      <c r="J118" s="150"/>
    </row>
    <row r="119" spans="1:19" ht="13.5" customHeight="1" x14ac:dyDescent="0.2">
      <c r="A119" s="109" t="s">
        <v>50</v>
      </c>
      <c r="B119" s="152">
        <v>321</v>
      </c>
      <c r="C119" s="152">
        <v>178</v>
      </c>
      <c r="D119" s="152">
        <v>24</v>
      </c>
      <c r="E119" s="152">
        <v>37</v>
      </c>
      <c r="F119" s="152">
        <v>124</v>
      </c>
      <c r="G119" s="152">
        <v>210</v>
      </c>
      <c r="J119" s="150"/>
    </row>
    <row r="120" spans="1:19" ht="13.5" customHeight="1" x14ac:dyDescent="0.2">
      <c r="A120" s="109" t="s">
        <v>51</v>
      </c>
      <c r="B120" s="152">
        <v>972</v>
      </c>
      <c r="C120" s="152">
        <v>635</v>
      </c>
      <c r="D120" s="152">
        <v>50</v>
      </c>
      <c r="E120" s="152">
        <v>66</v>
      </c>
      <c r="F120" s="152">
        <v>419</v>
      </c>
      <c r="G120" s="152">
        <v>443</v>
      </c>
      <c r="J120" s="150"/>
    </row>
    <row r="121" spans="1:19" ht="13.5" customHeight="1" x14ac:dyDescent="0.2">
      <c r="A121" s="109" t="s">
        <v>52</v>
      </c>
      <c r="B121" s="132">
        <v>33</v>
      </c>
      <c r="C121" s="132">
        <v>23</v>
      </c>
      <c r="D121" s="132">
        <v>1</v>
      </c>
      <c r="E121" s="132">
        <v>0</v>
      </c>
      <c r="F121" s="132">
        <v>17</v>
      </c>
      <c r="G121" s="132">
        <v>31</v>
      </c>
      <c r="J121" s="150"/>
    </row>
    <row r="122" spans="1:19" ht="13.5" customHeight="1" x14ac:dyDescent="0.2">
      <c r="A122" s="109"/>
      <c r="B122" s="109"/>
      <c r="C122" s="112"/>
      <c r="D122" s="112"/>
      <c r="E122" s="112"/>
      <c r="F122" s="112"/>
      <c r="G122" s="112"/>
      <c r="H122" s="112"/>
    </row>
    <row r="123" spans="1:19" ht="13.5" customHeight="1" x14ac:dyDescent="0.2">
      <c r="A123" s="108" t="s">
        <v>146</v>
      </c>
      <c r="B123" s="106"/>
      <c r="C123" s="106"/>
      <c r="D123" s="106"/>
      <c r="E123" s="106"/>
      <c r="F123" s="106"/>
      <c r="G123" s="106"/>
      <c r="H123" s="106"/>
    </row>
    <row r="124" spans="1:19" ht="13.5" customHeight="1" x14ac:dyDescent="0.2">
      <c r="A124" s="102"/>
      <c r="B124" s="103"/>
      <c r="C124" s="103"/>
      <c r="D124" s="103"/>
      <c r="E124" s="103"/>
      <c r="F124" s="103"/>
      <c r="G124" s="103"/>
      <c r="H124" s="103"/>
      <c r="K124" s="150"/>
    </row>
    <row r="125" spans="1:19" ht="13.5" customHeight="1" x14ac:dyDescent="0.2">
      <c r="A125" s="105" t="s">
        <v>171</v>
      </c>
      <c r="B125" s="103"/>
      <c r="C125" s="103"/>
      <c r="D125" s="103"/>
      <c r="E125" s="103"/>
      <c r="F125" s="103"/>
      <c r="G125" s="103"/>
      <c r="H125" s="103"/>
      <c r="K125" s="150"/>
      <c r="N125" s="150"/>
      <c r="O125" s="150"/>
      <c r="P125" s="150"/>
      <c r="Q125" s="150"/>
      <c r="R125" s="150"/>
      <c r="S125" s="150"/>
    </row>
    <row r="126" spans="1:19" s="150" customFormat="1" ht="13.5" customHeight="1" x14ac:dyDescent="0.2">
      <c r="A126" s="105"/>
      <c r="I126" s="34"/>
      <c r="L126" s="34"/>
      <c r="M126" s="34"/>
      <c r="N126" s="34"/>
      <c r="O126" s="34"/>
      <c r="P126" s="34"/>
      <c r="Q126" s="34"/>
      <c r="R126" s="34"/>
      <c r="S126" s="34"/>
    </row>
    <row r="127" spans="1:19" ht="13.5" customHeight="1" x14ac:dyDescent="0.2">
      <c r="A127" s="37" t="s">
        <v>53</v>
      </c>
      <c r="B127" s="36" t="s">
        <v>54</v>
      </c>
      <c r="C127" s="36" t="s">
        <v>12</v>
      </c>
      <c r="D127" s="36" t="s">
        <v>138</v>
      </c>
      <c r="E127" s="36" t="s">
        <v>137</v>
      </c>
      <c r="F127" s="36" t="s">
        <v>138</v>
      </c>
      <c r="G127" s="36" t="s">
        <v>137</v>
      </c>
      <c r="I127" s="150"/>
      <c r="J127" s="228" t="s">
        <v>172</v>
      </c>
      <c r="K127" s="150"/>
      <c r="M127" s="150"/>
    </row>
    <row r="128" spans="1:19" ht="13.5" customHeight="1" x14ac:dyDescent="0.2">
      <c r="A128" s="37"/>
      <c r="B128" s="36"/>
      <c r="C128" s="36"/>
      <c r="D128" s="36" t="s">
        <v>139</v>
      </c>
      <c r="E128" s="36" t="s">
        <v>140</v>
      </c>
      <c r="F128" s="36" t="s">
        <v>141</v>
      </c>
      <c r="G128" s="36" t="s">
        <v>142</v>
      </c>
      <c r="J128" s="150"/>
      <c r="K128" s="150"/>
      <c r="L128" s="150"/>
    </row>
    <row r="129" spans="1:19" ht="13.5" customHeight="1" x14ac:dyDescent="0.2">
      <c r="A129" s="60" t="s">
        <v>8</v>
      </c>
      <c r="B129" s="55">
        <v>7244</v>
      </c>
      <c r="C129" s="55">
        <v>4511</v>
      </c>
      <c r="D129" s="55">
        <v>1714</v>
      </c>
      <c r="E129" s="55">
        <v>1921</v>
      </c>
      <c r="F129" s="55">
        <v>5330</v>
      </c>
      <c r="G129" s="55">
        <v>6942</v>
      </c>
      <c r="J129" s="150"/>
    </row>
    <row r="130" spans="1:19" ht="13.5" customHeight="1" x14ac:dyDescent="0.2">
      <c r="A130" s="35" t="s">
        <v>14</v>
      </c>
      <c r="B130" s="59">
        <v>767</v>
      </c>
      <c r="C130" s="59">
        <v>838</v>
      </c>
      <c r="D130" s="59">
        <v>1009</v>
      </c>
      <c r="E130" s="59">
        <v>913</v>
      </c>
      <c r="F130" s="59">
        <v>2444</v>
      </c>
      <c r="G130" s="59">
        <v>3241</v>
      </c>
      <c r="J130" s="150"/>
    </row>
    <row r="131" spans="1:19" ht="13.5" customHeight="1" x14ac:dyDescent="0.2">
      <c r="A131" s="35" t="s">
        <v>47</v>
      </c>
      <c r="B131" s="59">
        <v>4201</v>
      </c>
      <c r="C131" s="59">
        <v>2248</v>
      </c>
      <c r="D131" s="59">
        <v>487</v>
      </c>
      <c r="E131" s="59">
        <v>697</v>
      </c>
      <c r="F131" s="59">
        <v>1714</v>
      </c>
      <c r="G131" s="59">
        <v>2376</v>
      </c>
      <c r="J131" s="150"/>
    </row>
    <row r="132" spans="1:19" ht="13.5" customHeight="1" x14ac:dyDescent="0.2">
      <c r="A132" s="35" t="s">
        <v>74</v>
      </c>
      <c r="B132" s="59">
        <v>17</v>
      </c>
      <c r="C132" s="59">
        <v>15</v>
      </c>
      <c r="D132" s="129">
        <v>0</v>
      </c>
      <c r="E132" s="59">
        <v>3</v>
      </c>
      <c r="F132" s="59">
        <v>2</v>
      </c>
      <c r="G132" s="59">
        <v>4</v>
      </c>
      <c r="J132" s="150"/>
    </row>
    <row r="133" spans="1:19" ht="13.5" customHeight="1" x14ac:dyDescent="0.2">
      <c r="A133" s="35" t="s">
        <v>75</v>
      </c>
      <c r="B133" s="59">
        <v>494</v>
      </c>
      <c r="C133" s="59">
        <v>265</v>
      </c>
      <c r="D133" s="59">
        <v>57</v>
      </c>
      <c r="E133" s="59">
        <v>103</v>
      </c>
      <c r="F133" s="59">
        <v>296</v>
      </c>
      <c r="G133" s="59">
        <v>387</v>
      </c>
      <c r="J133" s="150"/>
    </row>
    <row r="134" spans="1:19" ht="13.5" customHeight="1" x14ac:dyDescent="0.2">
      <c r="A134" s="35" t="s">
        <v>48</v>
      </c>
      <c r="B134" s="59">
        <v>370</v>
      </c>
      <c r="C134" s="59">
        <v>152</v>
      </c>
      <c r="D134" s="59">
        <v>42</v>
      </c>
      <c r="E134" s="59">
        <v>62</v>
      </c>
      <c r="F134" s="59">
        <v>337</v>
      </c>
      <c r="G134" s="59">
        <v>327</v>
      </c>
      <c r="J134" s="150"/>
    </row>
    <row r="135" spans="1:19" ht="13.5" customHeight="1" x14ac:dyDescent="0.2">
      <c r="A135" s="35" t="s">
        <v>49</v>
      </c>
      <c r="B135" s="59">
        <v>255</v>
      </c>
      <c r="C135" s="59">
        <v>242</v>
      </c>
      <c r="D135" s="59">
        <v>15</v>
      </c>
      <c r="E135" s="59">
        <v>31</v>
      </c>
      <c r="F135" s="59">
        <v>47</v>
      </c>
      <c r="G135" s="59">
        <v>86</v>
      </c>
      <c r="J135" s="150"/>
    </row>
    <row r="136" spans="1:19" ht="13.5" customHeight="1" x14ac:dyDescent="0.2">
      <c r="A136" s="35" t="s">
        <v>50</v>
      </c>
      <c r="B136" s="59">
        <v>312</v>
      </c>
      <c r="C136" s="59">
        <v>157</v>
      </c>
      <c r="D136" s="59">
        <v>28</v>
      </c>
      <c r="E136" s="59">
        <v>46</v>
      </c>
      <c r="F136" s="59">
        <v>142</v>
      </c>
      <c r="G136" s="59">
        <v>172</v>
      </c>
      <c r="J136" s="150"/>
    </row>
    <row r="137" spans="1:19" ht="13.5" customHeight="1" x14ac:dyDescent="0.2">
      <c r="A137" s="35" t="s">
        <v>51</v>
      </c>
      <c r="B137" s="59">
        <v>787</v>
      </c>
      <c r="C137" s="59">
        <v>566</v>
      </c>
      <c r="D137" s="59">
        <v>74</v>
      </c>
      <c r="E137" s="59">
        <v>66</v>
      </c>
      <c r="F137" s="59">
        <v>336</v>
      </c>
      <c r="G137" s="59">
        <v>332</v>
      </c>
      <c r="J137" s="150"/>
    </row>
    <row r="138" spans="1:19" ht="13.5" customHeight="1" x14ac:dyDescent="0.2">
      <c r="A138" s="35" t="s">
        <v>52</v>
      </c>
      <c r="B138" s="132">
        <v>41</v>
      </c>
      <c r="C138" s="132">
        <v>28</v>
      </c>
      <c r="D138" s="132">
        <v>2</v>
      </c>
      <c r="E138" s="132">
        <v>0</v>
      </c>
      <c r="F138" s="132">
        <v>12</v>
      </c>
      <c r="G138" s="132">
        <v>17</v>
      </c>
      <c r="J138" s="150"/>
    </row>
    <row r="139" spans="1:19" ht="13.5" customHeight="1" x14ac:dyDescent="0.2">
      <c r="A139" s="35"/>
      <c r="B139" s="35"/>
      <c r="C139" s="54"/>
      <c r="D139" s="54"/>
      <c r="E139" s="54"/>
      <c r="F139" s="54"/>
      <c r="G139" s="54"/>
      <c r="H139" s="54"/>
    </row>
    <row r="140" spans="1:19" ht="13.5" customHeight="1" x14ac:dyDescent="0.2">
      <c r="A140" s="23" t="s">
        <v>146</v>
      </c>
    </row>
    <row r="141" spans="1:19" ht="13.5" customHeight="1" x14ac:dyDescent="0.2">
      <c r="A141" s="7"/>
      <c r="K141" s="150"/>
    </row>
    <row r="142" spans="1:19" ht="13.5" customHeight="1" x14ac:dyDescent="0.2">
      <c r="A142" s="105" t="s">
        <v>170</v>
      </c>
      <c r="I142" s="35"/>
      <c r="K142" s="150"/>
      <c r="N142" s="150"/>
      <c r="O142" s="150"/>
      <c r="P142" s="150"/>
      <c r="Q142" s="150"/>
      <c r="R142" s="150"/>
      <c r="S142" s="150"/>
    </row>
    <row r="143" spans="1:19" s="150" customFormat="1" ht="13.5" customHeight="1" x14ac:dyDescent="0.2">
      <c r="A143" s="105"/>
      <c r="I143" s="35"/>
      <c r="L143" s="34"/>
      <c r="M143" s="34"/>
      <c r="N143" s="34"/>
      <c r="O143" s="34"/>
      <c r="P143" s="34"/>
      <c r="Q143" s="34"/>
      <c r="R143" s="34"/>
      <c r="S143" s="34"/>
    </row>
    <row r="144" spans="1:19" ht="13.5" customHeight="1" x14ac:dyDescent="0.2">
      <c r="A144" s="37" t="s">
        <v>53</v>
      </c>
      <c r="B144" s="36" t="s">
        <v>54</v>
      </c>
      <c r="C144" s="36" t="s">
        <v>12</v>
      </c>
      <c r="D144" s="36" t="s">
        <v>138</v>
      </c>
      <c r="E144" s="36" t="s">
        <v>137</v>
      </c>
      <c r="F144" s="36" t="s">
        <v>138</v>
      </c>
      <c r="G144" s="36" t="s">
        <v>137</v>
      </c>
      <c r="H144" s="35"/>
      <c r="I144" s="164"/>
      <c r="J144" s="228" t="s">
        <v>172</v>
      </c>
      <c r="K144" s="150"/>
      <c r="M144" s="150"/>
    </row>
    <row r="145" spans="1:19" ht="13.5" customHeight="1" x14ac:dyDescent="0.2">
      <c r="A145" s="37"/>
      <c r="B145" s="36"/>
      <c r="C145" s="36"/>
      <c r="D145" s="36" t="s">
        <v>139</v>
      </c>
      <c r="E145" s="36" t="s">
        <v>140</v>
      </c>
      <c r="F145" s="36" t="s">
        <v>141</v>
      </c>
      <c r="G145" s="36" t="s">
        <v>142</v>
      </c>
      <c r="H145" s="35"/>
      <c r="I145" s="35"/>
      <c r="J145" s="150"/>
      <c r="K145" s="150"/>
      <c r="L145" s="150"/>
    </row>
    <row r="146" spans="1:19" ht="13.5" customHeight="1" x14ac:dyDescent="0.2">
      <c r="A146" s="60" t="s">
        <v>8</v>
      </c>
      <c r="B146" s="55">
        <v>6489</v>
      </c>
      <c r="C146" s="55">
        <v>4779</v>
      </c>
      <c r="D146" s="55">
        <v>1477</v>
      </c>
      <c r="E146" s="55">
        <v>1823</v>
      </c>
      <c r="F146" s="55">
        <v>4985</v>
      </c>
      <c r="G146" s="55">
        <v>6695</v>
      </c>
      <c r="H146" s="35"/>
      <c r="I146" s="35"/>
      <c r="J146" s="150"/>
    </row>
    <row r="147" spans="1:19" ht="13.5" customHeight="1" x14ac:dyDescent="0.2">
      <c r="A147" s="35" t="s">
        <v>14</v>
      </c>
      <c r="B147" s="59">
        <v>742</v>
      </c>
      <c r="C147" s="59">
        <v>900</v>
      </c>
      <c r="D147" s="59">
        <v>890</v>
      </c>
      <c r="E147" s="59">
        <v>897</v>
      </c>
      <c r="F147" s="59">
        <v>2317</v>
      </c>
      <c r="G147" s="59">
        <v>3092</v>
      </c>
      <c r="H147" s="35"/>
      <c r="I147" s="35"/>
      <c r="J147" s="150"/>
    </row>
    <row r="148" spans="1:19" ht="13.5" customHeight="1" x14ac:dyDescent="0.2">
      <c r="A148" s="35" t="s">
        <v>47</v>
      </c>
      <c r="B148" s="59">
        <v>3774</v>
      </c>
      <c r="C148" s="59">
        <v>2273</v>
      </c>
      <c r="D148" s="59">
        <v>423</v>
      </c>
      <c r="E148" s="59">
        <v>621</v>
      </c>
      <c r="F148" s="59">
        <v>1642</v>
      </c>
      <c r="G148" s="59">
        <v>2306</v>
      </c>
      <c r="H148" s="35"/>
      <c r="I148" s="35"/>
      <c r="J148" s="150"/>
    </row>
    <row r="149" spans="1:19" ht="13.5" customHeight="1" x14ac:dyDescent="0.2">
      <c r="A149" s="35" t="s">
        <v>74</v>
      </c>
      <c r="B149" s="59">
        <v>13</v>
      </c>
      <c r="C149" s="59">
        <v>18</v>
      </c>
      <c r="D149" s="59">
        <v>1</v>
      </c>
      <c r="E149" s="59">
        <v>3</v>
      </c>
      <c r="F149" s="59">
        <v>3</v>
      </c>
      <c r="G149" s="59">
        <v>5</v>
      </c>
      <c r="H149" s="35"/>
      <c r="I149" s="35"/>
      <c r="J149" s="150"/>
    </row>
    <row r="150" spans="1:19" ht="13.5" customHeight="1" x14ac:dyDescent="0.2">
      <c r="A150" s="35" t="s">
        <v>75</v>
      </c>
      <c r="B150" s="59">
        <v>503</v>
      </c>
      <c r="C150" s="59">
        <v>326</v>
      </c>
      <c r="D150" s="59">
        <v>52</v>
      </c>
      <c r="E150" s="59">
        <v>97</v>
      </c>
      <c r="F150" s="59">
        <v>236</v>
      </c>
      <c r="G150" s="59">
        <v>372</v>
      </c>
      <c r="H150" s="35"/>
      <c r="I150" s="35"/>
      <c r="J150" s="150"/>
    </row>
    <row r="151" spans="1:19" ht="13.5" customHeight="1" x14ac:dyDescent="0.2">
      <c r="A151" s="35" t="s">
        <v>48</v>
      </c>
      <c r="B151" s="59">
        <v>275</v>
      </c>
      <c r="C151" s="59">
        <v>217</v>
      </c>
      <c r="D151" s="59">
        <v>35</v>
      </c>
      <c r="E151" s="59">
        <v>70</v>
      </c>
      <c r="F151" s="59">
        <v>301</v>
      </c>
      <c r="G151" s="59">
        <v>319</v>
      </c>
      <c r="H151" s="35"/>
      <c r="I151" s="35"/>
      <c r="J151" s="150"/>
    </row>
    <row r="152" spans="1:19" ht="13.5" customHeight="1" x14ac:dyDescent="0.2">
      <c r="A152" s="35" t="s">
        <v>49</v>
      </c>
      <c r="B152" s="59">
        <v>217</v>
      </c>
      <c r="C152" s="59">
        <v>239</v>
      </c>
      <c r="D152" s="59">
        <v>15</v>
      </c>
      <c r="E152" s="59">
        <v>34</v>
      </c>
      <c r="F152" s="59">
        <v>46</v>
      </c>
      <c r="G152" s="59">
        <v>73</v>
      </c>
      <c r="H152" s="35"/>
      <c r="I152" s="35"/>
      <c r="J152" s="150"/>
    </row>
    <row r="153" spans="1:19" ht="13.5" customHeight="1" x14ac:dyDescent="0.2">
      <c r="A153" s="35" t="s">
        <v>50</v>
      </c>
      <c r="B153" s="59">
        <v>299</v>
      </c>
      <c r="C153" s="59">
        <v>166</v>
      </c>
      <c r="D153" s="59">
        <v>19</v>
      </c>
      <c r="E153" s="59">
        <v>37</v>
      </c>
      <c r="F153" s="59">
        <v>148</v>
      </c>
      <c r="G153" s="59">
        <v>197</v>
      </c>
      <c r="H153" s="35"/>
      <c r="I153" s="35"/>
      <c r="J153" s="150"/>
    </row>
    <row r="154" spans="1:19" ht="13.5" customHeight="1" x14ac:dyDescent="0.2">
      <c r="A154" s="35" t="s">
        <v>51</v>
      </c>
      <c r="B154" s="59">
        <v>639</v>
      </c>
      <c r="C154" s="59">
        <v>609</v>
      </c>
      <c r="D154" s="59">
        <v>40</v>
      </c>
      <c r="E154" s="59">
        <v>62</v>
      </c>
      <c r="F154" s="59">
        <v>281</v>
      </c>
      <c r="G154" s="59">
        <v>322</v>
      </c>
      <c r="H154" s="35"/>
      <c r="I154" s="35"/>
      <c r="J154" s="150"/>
    </row>
    <row r="155" spans="1:19" ht="13.5" customHeight="1" x14ac:dyDescent="0.2">
      <c r="A155" s="35" t="s">
        <v>52</v>
      </c>
      <c r="B155" s="132">
        <v>27</v>
      </c>
      <c r="C155" s="132">
        <v>31</v>
      </c>
      <c r="D155" s="132">
        <v>2</v>
      </c>
      <c r="E155" s="132">
        <v>2</v>
      </c>
      <c r="F155" s="132">
        <v>11</v>
      </c>
      <c r="G155" s="132">
        <v>9</v>
      </c>
      <c r="H155" s="35"/>
      <c r="I155" s="35"/>
      <c r="J155" s="150"/>
    </row>
    <row r="156" spans="1:19" ht="13.5" customHeight="1" x14ac:dyDescent="0.2">
      <c r="A156" s="35"/>
      <c r="B156" s="35"/>
      <c r="C156" s="59"/>
      <c r="D156" s="59"/>
      <c r="E156" s="59"/>
      <c r="F156" s="59"/>
      <c r="G156" s="59"/>
      <c r="H156" s="59"/>
      <c r="I156" s="35"/>
    </row>
    <row r="157" spans="1:19" ht="13.5" customHeight="1" x14ac:dyDescent="0.2">
      <c r="A157" s="23" t="s">
        <v>147</v>
      </c>
      <c r="I157" s="35"/>
    </row>
    <row r="158" spans="1:19" ht="13.5" customHeight="1" x14ac:dyDescent="0.2">
      <c r="A158" s="3"/>
      <c r="I158" s="35"/>
      <c r="K158" s="150"/>
    </row>
    <row r="159" spans="1:19" ht="13.5" customHeight="1" x14ac:dyDescent="0.2">
      <c r="A159" s="105" t="s">
        <v>169</v>
      </c>
      <c r="I159" s="35"/>
      <c r="K159" s="150"/>
      <c r="N159" s="150"/>
      <c r="O159" s="150"/>
      <c r="P159" s="150"/>
      <c r="Q159" s="150"/>
      <c r="R159" s="150"/>
      <c r="S159" s="150"/>
    </row>
    <row r="160" spans="1:19" s="150" customFormat="1" ht="13.5" customHeight="1" x14ac:dyDescent="0.2">
      <c r="A160" s="105"/>
      <c r="I160" s="34"/>
      <c r="L160" s="34"/>
      <c r="M160" s="34"/>
      <c r="S160" s="34"/>
    </row>
    <row r="161" spans="1:21" ht="13.5" customHeight="1" x14ac:dyDescent="0.2">
      <c r="A161" s="37" t="s">
        <v>53</v>
      </c>
      <c r="B161" s="36" t="s">
        <v>54</v>
      </c>
      <c r="C161" s="36" t="s">
        <v>12</v>
      </c>
      <c r="D161" s="36" t="s">
        <v>138</v>
      </c>
      <c r="E161" s="36" t="s">
        <v>137</v>
      </c>
      <c r="F161" s="36" t="s">
        <v>138</v>
      </c>
      <c r="G161" s="36" t="s">
        <v>137</v>
      </c>
      <c r="I161" s="150"/>
      <c r="J161" s="228" t="s">
        <v>172</v>
      </c>
      <c r="K161" s="150"/>
      <c r="M161" s="150"/>
      <c r="N161" s="150"/>
      <c r="O161" s="150"/>
      <c r="P161" s="150"/>
      <c r="Q161" s="150"/>
      <c r="R161" s="150"/>
    </row>
    <row r="162" spans="1:21" ht="13.5" customHeight="1" x14ac:dyDescent="0.2">
      <c r="A162" s="37"/>
      <c r="B162" s="36"/>
      <c r="C162" s="36"/>
      <c r="D162" s="36" t="s">
        <v>139</v>
      </c>
      <c r="E162" s="36" t="s">
        <v>140</v>
      </c>
      <c r="F162" s="36" t="s">
        <v>141</v>
      </c>
      <c r="G162" s="36" t="s">
        <v>142</v>
      </c>
      <c r="J162" s="150"/>
      <c r="K162" s="150"/>
      <c r="L162" s="150"/>
      <c r="N162" s="150"/>
      <c r="O162" s="150"/>
      <c r="P162" s="150"/>
      <c r="Q162" s="150"/>
      <c r="R162" s="150"/>
    </row>
    <row r="163" spans="1:21" ht="13.5" customHeight="1" x14ac:dyDescent="0.2">
      <c r="A163" s="60" t="s">
        <v>8</v>
      </c>
      <c r="B163" s="55">
        <v>7860</v>
      </c>
      <c r="C163" s="55">
        <v>4273</v>
      </c>
      <c r="D163" s="55">
        <v>1438</v>
      </c>
      <c r="E163" s="55">
        <v>1652</v>
      </c>
      <c r="F163" s="55">
        <v>4859</v>
      </c>
      <c r="G163" s="55">
        <v>6817</v>
      </c>
      <c r="J163" s="150"/>
      <c r="N163" s="150"/>
      <c r="O163" s="150"/>
      <c r="P163" s="150"/>
      <c r="Q163" s="150"/>
      <c r="R163" s="150"/>
      <c r="T163" s="84"/>
    </row>
    <row r="164" spans="1:21" ht="13.5" customHeight="1" x14ac:dyDescent="0.2">
      <c r="A164" s="35" t="s">
        <v>14</v>
      </c>
      <c r="B164" s="59">
        <v>798</v>
      </c>
      <c r="C164" s="59">
        <v>880</v>
      </c>
      <c r="D164" s="59">
        <v>841</v>
      </c>
      <c r="E164" s="59">
        <v>852</v>
      </c>
      <c r="F164" s="59">
        <v>2366</v>
      </c>
      <c r="G164" s="59">
        <v>3257</v>
      </c>
      <c r="J164" s="150"/>
      <c r="N164" s="150"/>
      <c r="O164" s="150"/>
      <c r="P164" s="150"/>
      <c r="Q164" s="150"/>
      <c r="R164" s="150"/>
      <c r="T164" s="84"/>
    </row>
    <row r="165" spans="1:21" ht="13.5" customHeight="1" x14ac:dyDescent="0.2">
      <c r="A165" s="35" t="s">
        <v>47</v>
      </c>
      <c r="B165" s="59">
        <v>4488</v>
      </c>
      <c r="C165" s="59">
        <v>1975</v>
      </c>
      <c r="D165" s="59">
        <v>416</v>
      </c>
      <c r="E165" s="59">
        <v>574</v>
      </c>
      <c r="F165" s="59">
        <v>1542</v>
      </c>
      <c r="G165" s="59">
        <v>2204</v>
      </c>
      <c r="J165" s="150"/>
      <c r="N165" s="150"/>
      <c r="O165" s="150"/>
      <c r="P165" s="150"/>
      <c r="Q165" s="150"/>
      <c r="R165" s="150"/>
      <c r="T165" s="84"/>
    </row>
    <row r="166" spans="1:21" ht="13.5" customHeight="1" x14ac:dyDescent="0.2">
      <c r="A166" s="35" t="s">
        <v>74</v>
      </c>
      <c r="B166" s="59">
        <v>16</v>
      </c>
      <c r="C166" s="59">
        <v>16</v>
      </c>
      <c r="D166" s="59">
        <v>2</v>
      </c>
      <c r="E166" s="59">
        <v>2</v>
      </c>
      <c r="F166" s="59">
        <v>4</v>
      </c>
      <c r="G166" s="59">
        <v>5</v>
      </c>
      <c r="J166" s="150"/>
      <c r="N166" s="150"/>
      <c r="O166" s="150"/>
      <c r="P166" s="150"/>
      <c r="Q166" s="150"/>
      <c r="R166" s="150"/>
      <c r="T166" s="84"/>
    </row>
    <row r="167" spans="1:21" ht="13.5" customHeight="1" x14ac:dyDescent="0.2">
      <c r="A167" s="35" t="s">
        <v>75</v>
      </c>
      <c r="B167" s="59">
        <v>597</v>
      </c>
      <c r="C167" s="59">
        <v>284</v>
      </c>
      <c r="D167" s="59">
        <v>56</v>
      </c>
      <c r="E167" s="59">
        <v>49</v>
      </c>
      <c r="F167" s="59">
        <v>263</v>
      </c>
      <c r="G167" s="59">
        <v>358</v>
      </c>
      <c r="J167" s="150"/>
      <c r="N167" s="150"/>
      <c r="O167" s="150"/>
      <c r="P167" s="150"/>
      <c r="Q167" s="150"/>
      <c r="R167" s="150"/>
      <c r="T167" s="84"/>
    </row>
    <row r="168" spans="1:21" ht="13.5" customHeight="1" x14ac:dyDescent="0.2">
      <c r="A168" s="35" t="s">
        <v>48</v>
      </c>
      <c r="B168" s="59">
        <v>413</v>
      </c>
      <c r="C168" s="59">
        <v>172</v>
      </c>
      <c r="D168" s="59">
        <v>42</v>
      </c>
      <c r="E168" s="59">
        <v>42</v>
      </c>
      <c r="F168" s="59">
        <v>269</v>
      </c>
      <c r="G168" s="59">
        <v>310</v>
      </c>
      <c r="J168" s="150"/>
      <c r="N168" s="150"/>
      <c r="O168" s="150"/>
      <c r="P168" s="150"/>
      <c r="Q168" s="150"/>
      <c r="R168" s="150"/>
      <c r="T168" s="84"/>
    </row>
    <row r="169" spans="1:21" ht="13.5" customHeight="1" x14ac:dyDescent="0.2">
      <c r="A169" s="35" t="s">
        <v>49</v>
      </c>
      <c r="B169" s="59">
        <v>329</v>
      </c>
      <c r="C169" s="59">
        <v>262</v>
      </c>
      <c r="D169" s="59">
        <v>14</v>
      </c>
      <c r="E169" s="59">
        <v>23</v>
      </c>
      <c r="F169" s="59">
        <v>50</v>
      </c>
      <c r="G169" s="59">
        <v>126</v>
      </c>
      <c r="J169" s="150"/>
      <c r="N169" s="150"/>
      <c r="O169" s="150"/>
      <c r="P169" s="150"/>
      <c r="Q169" s="150"/>
      <c r="R169" s="150"/>
      <c r="T169" s="84"/>
    </row>
    <row r="170" spans="1:21" ht="13.5" customHeight="1" x14ac:dyDescent="0.2">
      <c r="A170" s="35" t="s">
        <v>50</v>
      </c>
      <c r="B170" s="59">
        <v>405</v>
      </c>
      <c r="C170" s="59">
        <v>184</v>
      </c>
      <c r="D170" s="59">
        <v>21</v>
      </c>
      <c r="E170" s="59">
        <v>35</v>
      </c>
      <c r="F170" s="59">
        <v>128</v>
      </c>
      <c r="G170" s="59">
        <v>212</v>
      </c>
      <c r="J170" s="150"/>
      <c r="N170" s="150"/>
      <c r="O170" s="150"/>
      <c r="P170" s="150"/>
      <c r="Q170" s="150"/>
      <c r="R170" s="150"/>
      <c r="T170" s="84"/>
    </row>
    <row r="171" spans="1:21" ht="13.5" customHeight="1" x14ac:dyDescent="0.2">
      <c r="A171" s="35" t="s">
        <v>51</v>
      </c>
      <c r="B171" s="59">
        <v>758</v>
      </c>
      <c r="C171" s="59">
        <v>472</v>
      </c>
      <c r="D171" s="59">
        <v>46</v>
      </c>
      <c r="E171" s="59">
        <v>73</v>
      </c>
      <c r="F171" s="59">
        <v>229</v>
      </c>
      <c r="G171" s="59">
        <v>316</v>
      </c>
      <c r="J171" s="150"/>
      <c r="N171" s="150"/>
      <c r="O171" s="150"/>
      <c r="P171" s="150"/>
      <c r="Q171" s="150"/>
      <c r="R171" s="150"/>
      <c r="T171" s="84"/>
    </row>
    <row r="172" spans="1:21" ht="13.5" customHeight="1" x14ac:dyDescent="0.2">
      <c r="A172" s="35" t="s">
        <v>52</v>
      </c>
      <c r="B172" s="132">
        <v>56</v>
      </c>
      <c r="C172" s="132">
        <v>28</v>
      </c>
      <c r="D172" s="132">
        <v>0</v>
      </c>
      <c r="E172" s="132">
        <v>2</v>
      </c>
      <c r="F172" s="132">
        <v>8</v>
      </c>
      <c r="G172" s="132">
        <v>29</v>
      </c>
      <c r="J172" s="150"/>
      <c r="N172" s="150"/>
      <c r="O172" s="150"/>
      <c r="P172" s="150"/>
      <c r="Q172" s="150"/>
      <c r="R172" s="150"/>
      <c r="S172" s="150"/>
      <c r="T172" s="84"/>
    </row>
    <row r="173" spans="1:21" ht="13.5" customHeight="1" x14ac:dyDescent="0.2">
      <c r="A173" s="35"/>
      <c r="B173" s="35"/>
      <c r="C173" s="59"/>
      <c r="D173" s="59"/>
      <c r="E173" s="59"/>
      <c r="F173" s="59"/>
      <c r="G173" s="59"/>
      <c r="H173" s="59"/>
      <c r="N173" s="150"/>
      <c r="O173" s="150"/>
      <c r="P173" s="150"/>
      <c r="Q173" s="150"/>
      <c r="R173" s="150"/>
      <c r="S173" s="150"/>
      <c r="U173" s="84"/>
    </row>
    <row r="174" spans="1:21" ht="13.5" customHeight="1" x14ac:dyDescent="0.2">
      <c r="A174" s="23" t="s">
        <v>146</v>
      </c>
      <c r="N174" s="150"/>
      <c r="O174" s="150"/>
      <c r="P174" s="150"/>
      <c r="Q174" s="150"/>
      <c r="R174" s="150"/>
      <c r="S174" s="150"/>
      <c r="U174" s="84"/>
    </row>
    <row r="175" spans="1:21" ht="13.5" customHeight="1" x14ac:dyDescent="0.2">
      <c r="A175" s="3"/>
      <c r="U175" s="84"/>
    </row>
    <row r="176" spans="1:21" ht="13.5" customHeight="1" x14ac:dyDescent="0.2">
      <c r="A176" s="105" t="s">
        <v>168</v>
      </c>
    </row>
    <row r="177" spans="1:13" ht="13.5" customHeight="1" x14ac:dyDescent="0.2">
      <c r="A177" s="105"/>
      <c r="B177" s="150"/>
      <c r="C177" s="150"/>
      <c r="D177" s="150"/>
      <c r="E177" s="150"/>
      <c r="F177" s="150"/>
      <c r="G177" s="150"/>
      <c r="H177" s="150"/>
      <c r="J177" s="150"/>
    </row>
    <row r="178" spans="1:13" ht="13.5" customHeight="1" x14ac:dyDescent="0.2">
      <c r="A178" s="37" t="s">
        <v>53</v>
      </c>
      <c r="B178" s="36" t="s">
        <v>54</v>
      </c>
      <c r="C178" s="36" t="s">
        <v>12</v>
      </c>
      <c r="D178" s="36" t="s">
        <v>138</v>
      </c>
      <c r="E178" s="36" t="s">
        <v>137</v>
      </c>
      <c r="F178" s="36" t="s">
        <v>138</v>
      </c>
      <c r="G178" s="36" t="s">
        <v>137</v>
      </c>
      <c r="I178" s="150"/>
      <c r="J178" s="228" t="s">
        <v>172</v>
      </c>
      <c r="M178" s="150"/>
    </row>
    <row r="179" spans="1:13" ht="13.5" customHeight="1" x14ac:dyDescent="0.2">
      <c r="A179" s="37"/>
      <c r="B179" s="36"/>
      <c r="C179" s="36"/>
      <c r="D179" s="36" t="s">
        <v>139</v>
      </c>
      <c r="E179" s="36" t="s">
        <v>140</v>
      </c>
      <c r="F179" s="36" t="s">
        <v>141</v>
      </c>
      <c r="G179" s="36" t="s">
        <v>142</v>
      </c>
      <c r="K179" s="150"/>
      <c r="L179" s="150"/>
      <c r="M179" s="150"/>
    </row>
    <row r="180" spans="1:13" ht="13.5" customHeight="1" x14ac:dyDescent="0.2">
      <c r="A180" s="60" t="s">
        <v>8</v>
      </c>
      <c r="B180" s="55">
        <v>7228</v>
      </c>
      <c r="C180" s="55">
        <v>4429</v>
      </c>
      <c r="D180" s="55">
        <v>1437</v>
      </c>
      <c r="E180" s="55">
        <v>1639</v>
      </c>
      <c r="F180" s="55">
        <v>4483</v>
      </c>
      <c r="G180" s="55">
        <v>6246</v>
      </c>
      <c r="M180" s="150"/>
    </row>
    <row r="181" spans="1:13" ht="13.5" customHeight="1" x14ac:dyDescent="0.2">
      <c r="A181" s="35" t="s">
        <v>14</v>
      </c>
      <c r="B181" s="59">
        <v>839</v>
      </c>
      <c r="C181" s="59">
        <v>1412</v>
      </c>
      <c r="D181" s="59">
        <v>883</v>
      </c>
      <c r="E181" s="59">
        <v>940</v>
      </c>
      <c r="F181" s="59">
        <v>2191</v>
      </c>
      <c r="G181" s="59">
        <v>2985</v>
      </c>
      <c r="M181" s="150"/>
    </row>
    <row r="182" spans="1:13" ht="13.5" customHeight="1" x14ac:dyDescent="0.2">
      <c r="A182" s="35" t="s">
        <v>47</v>
      </c>
      <c r="B182" s="59">
        <v>4090</v>
      </c>
      <c r="C182" s="59">
        <v>1958</v>
      </c>
      <c r="D182" s="59">
        <v>381</v>
      </c>
      <c r="E182" s="59">
        <v>462</v>
      </c>
      <c r="F182" s="59">
        <v>1423</v>
      </c>
      <c r="G182" s="59">
        <v>2058</v>
      </c>
      <c r="M182" s="150"/>
    </row>
    <row r="183" spans="1:13" ht="13.5" customHeight="1" x14ac:dyDescent="0.2">
      <c r="A183" s="35" t="s">
        <v>74</v>
      </c>
      <c r="B183" s="59">
        <v>22</v>
      </c>
      <c r="C183" s="59">
        <v>16</v>
      </c>
      <c r="D183" s="59">
        <v>1</v>
      </c>
      <c r="E183" s="59">
        <v>10</v>
      </c>
      <c r="F183" s="59">
        <v>2</v>
      </c>
      <c r="G183" s="59">
        <v>4</v>
      </c>
      <c r="M183" s="150"/>
    </row>
    <row r="184" spans="1:13" ht="13.5" customHeight="1" x14ac:dyDescent="0.2">
      <c r="A184" s="35" t="s">
        <v>75</v>
      </c>
      <c r="B184" s="59">
        <v>539</v>
      </c>
      <c r="C184" s="59">
        <v>215</v>
      </c>
      <c r="D184" s="59">
        <v>54</v>
      </c>
      <c r="E184" s="59">
        <v>57</v>
      </c>
      <c r="F184" s="59">
        <v>216</v>
      </c>
      <c r="G184" s="59">
        <v>341</v>
      </c>
      <c r="M184" s="150"/>
    </row>
    <row r="185" spans="1:13" ht="13.5" customHeight="1" x14ac:dyDescent="0.2">
      <c r="A185" s="35" t="s">
        <v>48</v>
      </c>
      <c r="B185" s="59">
        <v>362</v>
      </c>
      <c r="C185" s="59">
        <v>126</v>
      </c>
      <c r="D185" s="59">
        <v>39</v>
      </c>
      <c r="E185" s="59">
        <v>55</v>
      </c>
      <c r="F185" s="59">
        <v>264</v>
      </c>
      <c r="G185" s="59">
        <v>269</v>
      </c>
      <c r="M185" s="150"/>
    </row>
    <row r="186" spans="1:13" ht="13.5" customHeight="1" x14ac:dyDescent="0.2">
      <c r="A186" s="35" t="s">
        <v>49</v>
      </c>
      <c r="B186" s="59">
        <v>323</v>
      </c>
      <c r="C186" s="59">
        <v>209</v>
      </c>
      <c r="D186" s="59">
        <v>18</v>
      </c>
      <c r="E186" s="59">
        <v>19</v>
      </c>
      <c r="F186" s="59">
        <v>57</v>
      </c>
      <c r="G186" s="59">
        <v>119</v>
      </c>
      <c r="M186" s="150"/>
    </row>
    <row r="187" spans="1:13" ht="13.5" customHeight="1" x14ac:dyDescent="0.2">
      <c r="A187" s="35" t="s">
        <v>50</v>
      </c>
      <c r="B187" s="59">
        <v>381</v>
      </c>
      <c r="C187" s="59">
        <v>188</v>
      </c>
      <c r="D187" s="59">
        <v>19</v>
      </c>
      <c r="E187" s="59">
        <v>36</v>
      </c>
      <c r="F187" s="59">
        <v>107</v>
      </c>
      <c r="G187" s="59">
        <v>205</v>
      </c>
      <c r="M187" s="150"/>
    </row>
    <row r="188" spans="1:13" ht="13.5" customHeight="1" x14ac:dyDescent="0.2">
      <c r="A188" s="35" t="s">
        <v>51</v>
      </c>
      <c r="B188" s="59">
        <v>635</v>
      </c>
      <c r="C188" s="59">
        <v>289</v>
      </c>
      <c r="D188" s="59">
        <v>42</v>
      </c>
      <c r="E188" s="59">
        <v>59</v>
      </c>
      <c r="F188" s="59">
        <v>217</v>
      </c>
      <c r="G188" s="59">
        <v>253</v>
      </c>
      <c r="M188" s="150"/>
    </row>
    <row r="189" spans="1:13" ht="13.5" customHeight="1" x14ac:dyDescent="0.2">
      <c r="A189" s="35" t="s">
        <v>52</v>
      </c>
      <c r="B189" s="132">
        <v>37</v>
      </c>
      <c r="C189" s="132">
        <v>16</v>
      </c>
      <c r="D189" s="132">
        <v>0</v>
      </c>
      <c r="E189" s="132">
        <v>1</v>
      </c>
      <c r="F189" s="132">
        <v>6</v>
      </c>
      <c r="G189" s="132">
        <v>12</v>
      </c>
      <c r="M189" s="150"/>
    </row>
    <row r="190" spans="1:13" ht="13.5" customHeight="1" x14ac:dyDescent="0.2">
      <c r="A190" s="35"/>
      <c r="B190" s="35"/>
      <c r="C190" s="59"/>
      <c r="D190" s="59"/>
      <c r="E190" s="59"/>
      <c r="F190" s="59"/>
      <c r="G190" s="59"/>
      <c r="H190" s="59"/>
      <c r="M190" s="150"/>
    </row>
    <row r="191" spans="1:13" ht="13.5" customHeight="1" x14ac:dyDescent="0.2">
      <c r="A191" s="23" t="s">
        <v>147</v>
      </c>
      <c r="M191" s="150"/>
    </row>
    <row r="192" spans="1:13" ht="13.5" customHeight="1" x14ac:dyDescent="0.2">
      <c r="A192" s="3"/>
      <c r="M192" s="150"/>
    </row>
    <row r="193" spans="1:13" ht="13.5" customHeight="1" x14ac:dyDescent="0.2">
      <c r="A193" s="105" t="s">
        <v>167</v>
      </c>
      <c r="M193" s="150"/>
    </row>
    <row r="194" spans="1:13" ht="13.5" customHeight="1" x14ac:dyDescent="0.2">
      <c r="A194" s="105"/>
      <c r="B194" s="150"/>
      <c r="C194" s="150"/>
      <c r="D194" s="150"/>
      <c r="E194" s="150"/>
      <c r="F194" s="150"/>
      <c r="G194" s="150"/>
      <c r="H194" s="150"/>
      <c r="J194" s="150"/>
    </row>
    <row r="195" spans="1:13" ht="13.5" customHeight="1" x14ac:dyDescent="0.2">
      <c r="A195" s="37" t="s">
        <v>53</v>
      </c>
      <c r="B195" s="36" t="s">
        <v>54</v>
      </c>
      <c r="C195" s="36" t="s">
        <v>12</v>
      </c>
      <c r="D195" s="36" t="s">
        <v>138</v>
      </c>
      <c r="E195" s="36" t="s">
        <v>137</v>
      </c>
      <c r="F195" s="36" t="s">
        <v>138</v>
      </c>
      <c r="G195" s="36" t="s">
        <v>137</v>
      </c>
      <c r="I195" s="150"/>
      <c r="J195" s="228" t="s">
        <v>172</v>
      </c>
    </row>
    <row r="196" spans="1:13" ht="13.5" customHeight="1" x14ac:dyDescent="0.2">
      <c r="A196" s="37"/>
      <c r="B196" s="36"/>
      <c r="C196" s="36"/>
      <c r="D196" s="36" t="s">
        <v>139</v>
      </c>
      <c r="E196" s="36" t="s">
        <v>140</v>
      </c>
      <c r="F196" s="36" t="s">
        <v>141</v>
      </c>
      <c r="G196" s="36" t="s">
        <v>142</v>
      </c>
      <c r="K196" s="150"/>
      <c r="L196" s="150"/>
    </row>
    <row r="197" spans="1:13" ht="13.5" customHeight="1" x14ac:dyDescent="0.2">
      <c r="A197" s="21" t="s">
        <v>8</v>
      </c>
      <c r="B197" s="55">
        <v>6754</v>
      </c>
      <c r="C197" s="55">
        <v>4028</v>
      </c>
      <c r="D197" s="55">
        <v>1651</v>
      </c>
      <c r="E197" s="55">
        <v>1604</v>
      </c>
      <c r="F197" s="55">
        <v>4934</v>
      </c>
      <c r="G197" s="55">
        <v>6629</v>
      </c>
      <c r="L197" s="150"/>
    </row>
    <row r="198" spans="1:13" ht="13.5" customHeight="1" x14ac:dyDescent="0.2">
      <c r="A198" s="46" t="s">
        <v>14</v>
      </c>
      <c r="B198" s="59">
        <v>765</v>
      </c>
      <c r="C198" s="59">
        <v>971</v>
      </c>
      <c r="D198" s="59">
        <v>1051</v>
      </c>
      <c r="E198" s="59">
        <v>907</v>
      </c>
      <c r="F198" s="59">
        <v>2582</v>
      </c>
      <c r="G198" s="59">
        <v>3296</v>
      </c>
      <c r="L198" s="150"/>
    </row>
    <row r="199" spans="1:13" ht="13.5" customHeight="1" x14ac:dyDescent="0.2">
      <c r="A199" s="46" t="s">
        <v>47</v>
      </c>
      <c r="B199" s="59">
        <v>3761</v>
      </c>
      <c r="C199" s="59">
        <v>1887</v>
      </c>
      <c r="D199" s="59">
        <v>409</v>
      </c>
      <c r="E199" s="59">
        <v>470</v>
      </c>
      <c r="F199" s="59">
        <v>1395</v>
      </c>
      <c r="G199" s="59">
        <v>2073</v>
      </c>
      <c r="L199" s="150"/>
    </row>
    <row r="200" spans="1:13" ht="13.5" customHeight="1" x14ac:dyDescent="0.2">
      <c r="A200" s="46" t="s">
        <v>74</v>
      </c>
      <c r="B200" s="59">
        <v>21</v>
      </c>
      <c r="C200" s="59">
        <v>17</v>
      </c>
      <c r="D200" s="59">
        <v>3</v>
      </c>
      <c r="E200" s="59">
        <v>1</v>
      </c>
      <c r="F200" s="59">
        <v>3</v>
      </c>
      <c r="G200" s="59">
        <v>6</v>
      </c>
      <c r="L200" s="150"/>
    </row>
    <row r="201" spans="1:13" ht="13.5" customHeight="1" x14ac:dyDescent="0.2">
      <c r="A201" s="46" t="s">
        <v>75</v>
      </c>
      <c r="B201" s="59">
        <v>553</v>
      </c>
      <c r="C201" s="59">
        <v>225</v>
      </c>
      <c r="D201" s="59">
        <v>69</v>
      </c>
      <c r="E201" s="59">
        <v>67</v>
      </c>
      <c r="F201" s="59">
        <v>250</v>
      </c>
      <c r="G201" s="59">
        <v>383</v>
      </c>
      <c r="L201" s="150"/>
    </row>
    <row r="202" spans="1:13" ht="13.5" customHeight="1" x14ac:dyDescent="0.2">
      <c r="A202" s="46" t="s">
        <v>48</v>
      </c>
      <c r="B202" s="59">
        <v>391</v>
      </c>
      <c r="C202" s="59">
        <v>182</v>
      </c>
      <c r="D202" s="59">
        <v>41</v>
      </c>
      <c r="E202" s="59">
        <v>51</v>
      </c>
      <c r="F202" s="59">
        <v>282</v>
      </c>
      <c r="G202" s="59">
        <v>282</v>
      </c>
      <c r="L202" s="150"/>
    </row>
    <row r="203" spans="1:13" ht="13.5" customHeight="1" x14ac:dyDescent="0.2">
      <c r="A203" s="46" t="s">
        <v>49</v>
      </c>
      <c r="B203" s="59">
        <v>274</v>
      </c>
      <c r="C203" s="59">
        <v>192</v>
      </c>
      <c r="D203" s="59">
        <v>14</v>
      </c>
      <c r="E203" s="59">
        <v>18</v>
      </c>
      <c r="F203" s="59">
        <v>42</v>
      </c>
      <c r="G203" s="59">
        <v>106</v>
      </c>
      <c r="L203" s="150"/>
    </row>
    <row r="204" spans="1:13" ht="13.5" customHeight="1" x14ac:dyDescent="0.2">
      <c r="A204" s="46" t="s">
        <v>50</v>
      </c>
      <c r="B204" s="59">
        <v>412</v>
      </c>
      <c r="C204" s="59">
        <v>190</v>
      </c>
      <c r="D204" s="59">
        <v>21</v>
      </c>
      <c r="E204" s="59">
        <v>27</v>
      </c>
      <c r="F204" s="59">
        <v>156</v>
      </c>
      <c r="G204" s="59">
        <v>196</v>
      </c>
      <c r="L204" s="150"/>
    </row>
    <row r="205" spans="1:13" ht="13.5" customHeight="1" x14ac:dyDescent="0.2">
      <c r="A205" s="46" t="s">
        <v>51</v>
      </c>
      <c r="B205" s="59">
        <v>562</v>
      </c>
      <c r="C205" s="59">
        <v>336</v>
      </c>
      <c r="D205" s="59">
        <v>41</v>
      </c>
      <c r="E205" s="59">
        <v>60</v>
      </c>
      <c r="F205" s="59">
        <v>213</v>
      </c>
      <c r="G205" s="59">
        <v>277</v>
      </c>
      <c r="L205" s="150"/>
    </row>
    <row r="206" spans="1:13" ht="13.5" customHeight="1" x14ac:dyDescent="0.2">
      <c r="A206" s="46" t="s">
        <v>52</v>
      </c>
      <c r="B206" s="132">
        <v>15</v>
      </c>
      <c r="C206" s="132">
        <v>28</v>
      </c>
      <c r="D206" s="132">
        <v>2</v>
      </c>
      <c r="E206" s="132">
        <v>3</v>
      </c>
      <c r="F206" s="132">
        <v>11</v>
      </c>
      <c r="G206" s="132">
        <v>10</v>
      </c>
      <c r="L206" s="150"/>
    </row>
    <row r="207" spans="1:13" ht="13.5" customHeight="1" x14ac:dyDescent="0.2">
      <c r="A207" s="58"/>
      <c r="B207" s="46"/>
      <c r="C207" s="59"/>
      <c r="D207" s="59"/>
      <c r="E207" s="59"/>
      <c r="F207" s="59"/>
      <c r="G207" s="59"/>
      <c r="H207" s="59"/>
      <c r="L207" s="150"/>
    </row>
    <row r="208" spans="1:13" ht="13.5" customHeight="1" x14ac:dyDescent="0.2">
      <c r="A208" s="23" t="s">
        <v>147</v>
      </c>
      <c r="B208" s="46"/>
      <c r="C208" s="59"/>
      <c r="D208" s="59"/>
      <c r="E208" s="59"/>
      <c r="F208" s="59"/>
      <c r="G208" s="59"/>
      <c r="H208" s="59"/>
      <c r="L208" s="150"/>
    </row>
    <row r="209" spans="1:8" ht="13.5" customHeight="1" x14ac:dyDescent="0.2">
      <c r="A209" s="58"/>
      <c r="B209" s="46"/>
      <c r="C209" s="59"/>
      <c r="D209" s="59"/>
      <c r="E209" s="59"/>
      <c r="F209" s="59"/>
      <c r="G209" s="59"/>
      <c r="H209" s="59"/>
    </row>
    <row r="210" spans="1:8" ht="13.5" customHeight="1" x14ac:dyDescent="0.2">
      <c r="A210" s="58"/>
      <c r="B210" s="46"/>
      <c r="C210" s="59"/>
      <c r="D210" s="59"/>
      <c r="E210" s="59"/>
      <c r="F210" s="59"/>
      <c r="G210" s="59"/>
      <c r="H210" s="59"/>
    </row>
  </sheetData>
  <hyperlinks>
    <hyperlink ref="J58" location="'T01.02.03 '!A1" display="Haut de page"/>
    <hyperlink ref="J76" location="'T01.02.03 '!A1" display="Haut de page"/>
    <hyperlink ref="J93" location="'T01.02.03 '!A1" display="Haut de page"/>
    <hyperlink ref="J110" location="'T01.02.03 '!A1" display="Haut de page"/>
    <hyperlink ref="J127" location="'T01.02.03 '!A1" display="Haut de page"/>
    <hyperlink ref="J144" location="'T01.02.03 '!A1" display="Haut de page"/>
    <hyperlink ref="J161" location="'T01.02.03 '!A1" display="Haut de page"/>
    <hyperlink ref="J178" location="'T01.02.03 '!A1" display="Haut de page"/>
    <hyperlink ref="J195" location="'T01.02.03 '!A1" display="Haut de page"/>
    <hyperlink ref="J40" location="'T01.02.03 '!A1" display="Haut de page"/>
    <hyperlink ref="J7" location="_2020" display="_2020"/>
    <hyperlink ref="J8" location="_2019" display="_2019"/>
    <hyperlink ref="J9" location="_2018" display="_2018"/>
    <hyperlink ref="J10" location="_2017" display="_2017"/>
    <hyperlink ref="J11" location="_2016" display="_2016"/>
    <hyperlink ref="K5" location="_2015" display="_2015"/>
    <hyperlink ref="K6" location="_2014" display="_2014"/>
    <hyperlink ref="K7" location="_2013" display="_2013"/>
    <hyperlink ref="K8" location="_2012" display="_2012"/>
    <hyperlink ref="K9" location="_2011" display="_2011"/>
    <hyperlink ref="J6" location="_2021" display="_2021"/>
    <hyperlink ref="J22" location="'T01.02.03 '!A1" display="Haut de page"/>
    <hyperlink ref="J5" location="_2022" display="_2022"/>
  </hyperlinks>
  <pageMargins left="0.32" right="0.25"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election activeCell="V107" sqref="V107"/>
    </sheetView>
  </sheetViews>
  <sheetFormatPr baseColWidth="10" defaultColWidth="12" defaultRowHeight="13.5" customHeight="1" x14ac:dyDescent="0.2"/>
  <cols>
    <col min="1" max="1" width="16.83203125" style="34" customWidth="1"/>
    <col min="2" max="6" width="14.33203125" style="34" customWidth="1"/>
    <col min="7" max="16384" width="12" style="34"/>
  </cols>
  <sheetData>
    <row r="1" spans="1:6" ht="13.5" customHeight="1" x14ac:dyDescent="0.2">
      <c r="A1" s="47" t="s">
        <v>124</v>
      </c>
    </row>
    <row r="2" spans="1:6" s="35" customFormat="1" ht="13.5" customHeight="1" x14ac:dyDescent="0.2">
      <c r="A2" s="7" t="s">
        <v>11</v>
      </c>
    </row>
    <row r="3" spans="1:6" s="35" customFormat="1" ht="13.5" customHeight="1" x14ac:dyDescent="0.2">
      <c r="A3" s="3"/>
    </row>
    <row r="4" spans="1:6" s="35" customFormat="1" ht="13.5" customHeight="1" x14ac:dyDescent="0.2">
      <c r="A4" s="32"/>
      <c r="B4" s="32" t="s">
        <v>8</v>
      </c>
      <c r="C4" s="237" t="s">
        <v>57</v>
      </c>
      <c r="D4" s="237"/>
      <c r="E4" s="237" t="s">
        <v>58</v>
      </c>
      <c r="F4" s="237"/>
    </row>
    <row r="5" spans="1:6" s="35" customFormat="1" ht="13.5" customHeight="1" x14ac:dyDescent="0.2">
      <c r="A5" s="32"/>
      <c r="B5" s="32"/>
      <c r="C5" s="16" t="s">
        <v>71</v>
      </c>
      <c r="D5" s="16" t="s">
        <v>76</v>
      </c>
      <c r="E5" s="16" t="s">
        <v>71</v>
      </c>
      <c r="F5" s="16" t="s">
        <v>76</v>
      </c>
    </row>
    <row r="6" spans="1:6" s="35" customFormat="1" ht="13.5" customHeight="1" x14ac:dyDescent="0.2">
      <c r="A6" s="18">
        <v>1969</v>
      </c>
      <c r="B6" s="54">
        <v>1048</v>
      </c>
      <c r="C6" s="54">
        <v>682</v>
      </c>
      <c r="D6" s="54">
        <v>116</v>
      </c>
      <c r="E6" s="54">
        <v>119</v>
      </c>
      <c r="F6" s="54">
        <v>131</v>
      </c>
    </row>
    <row r="7" spans="1:6" s="35" customFormat="1" ht="13.5" customHeight="1" x14ac:dyDescent="0.2">
      <c r="A7" s="21">
        <v>1970</v>
      </c>
      <c r="B7" s="55">
        <v>1052</v>
      </c>
      <c r="C7" s="55">
        <v>677</v>
      </c>
      <c r="D7" s="55">
        <v>106</v>
      </c>
      <c r="E7" s="55">
        <v>123</v>
      </c>
      <c r="F7" s="55">
        <v>146</v>
      </c>
    </row>
    <row r="8" spans="1:6" s="35" customFormat="1" ht="13.5" customHeight="1" x14ac:dyDescent="0.2">
      <c r="A8" s="18">
        <v>1971</v>
      </c>
      <c r="B8" s="54">
        <v>1021</v>
      </c>
      <c r="C8" s="54">
        <v>626</v>
      </c>
      <c r="D8" s="54">
        <v>132</v>
      </c>
      <c r="E8" s="54">
        <v>123</v>
      </c>
      <c r="F8" s="54">
        <v>140</v>
      </c>
    </row>
    <row r="9" spans="1:6" s="35" customFormat="1" ht="13.5" customHeight="1" x14ac:dyDescent="0.2">
      <c r="A9" s="21">
        <v>1972</v>
      </c>
      <c r="B9" s="55">
        <v>933</v>
      </c>
      <c r="C9" s="55">
        <v>547</v>
      </c>
      <c r="D9" s="55">
        <v>135</v>
      </c>
      <c r="E9" s="55">
        <v>120</v>
      </c>
      <c r="F9" s="55">
        <v>131</v>
      </c>
    </row>
    <row r="10" spans="1:6" s="35" customFormat="1" ht="13.5" customHeight="1" x14ac:dyDescent="0.2">
      <c r="A10" s="18">
        <v>1973</v>
      </c>
      <c r="B10" s="54">
        <v>870</v>
      </c>
      <c r="C10" s="54">
        <v>523</v>
      </c>
      <c r="D10" s="54">
        <v>118</v>
      </c>
      <c r="E10" s="54">
        <v>95</v>
      </c>
      <c r="F10" s="54">
        <v>134</v>
      </c>
    </row>
    <row r="11" spans="1:6" s="35" customFormat="1" ht="13.5" customHeight="1" x14ac:dyDescent="0.2">
      <c r="A11" s="21">
        <v>1974</v>
      </c>
      <c r="B11" s="55">
        <v>778</v>
      </c>
      <c r="C11" s="55">
        <v>465</v>
      </c>
      <c r="D11" s="55">
        <v>104</v>
      </c>
      <c r="E11" s="55">
        <v>108</v>
      </c>
      <c r="F11" s="55">
        <v>101</v>
      </c>
    </row>
    <row r="12" spans="1:6" s="35" customFormat="1" ht="13.5" customHeight="1" x14ac:dyDescent="0.2">
      <c r="A12" s="18">
        <v>1975</v>
      </c>
      <c r="B12" s="54">
        <v>747</v>
      </c>
      <c r="C12" s="54">
        <v>420</v>
      </c>
      <c r="D12" s="54">
        <v>120</v>
      </c>
      <c r="E12" s="54">
        <v>111</v>
      </c>
      <c r="F12" s="54">
        <v>96</v>
      </c>
    </row>
    <row r="13" spans="1:6" s="35" customFormat="1" ht="13.5" customHeight="1" x14ac:dyDescent="0.2">
      <c r="A13" s="21">
        <v>1976</v>
      </c>
      <c r="B13" s="55">
        <v>639</v>
      </c>
      <c r="C13" s="55">
        <v>398</v>
      </c>
      <c r="D13" s="55">
        <v>89</v>
      </c>
      <c r="E13" s="55">
        <v>76</v>
      </c>
      <c r="F13" s="55">
        <v>76</v>
      </c>
    </row>
    <row r="14" spans="1:6" s="35" customFormat="1" ht="13.5" customHeight="1" x14ac:dyDescent="0.2">
      <c r="A14" s="18">
        <v>1977</v>
      </c>
      <c r="B14" s="54">
        <v>636</v>
      </c>
      <c r="C14" s="54">
        <v>393</v>
      </c>
      <c r="D14" s="54">
        <v>102</v>
      </c>
      <c r="E14" s="54">
        <v>77</v>
      </c>
      <c r="F14" s="54">
        <v>64</v>
      </c>
    </row>
    <row r="15" spans="1:6" s="35" customFormat="1" ht="13.5" customHeight="1" x14ac:dyDescent="0.2">
      <c r="A15" s="21">
        <v>1978</v>
      </c>
      <c r="B15" s="55">
        <v>603</v>
      </c>
      <c r="C15" s="55">
        <v>352</v>
      </c>
      <c r="D15" s="55">
        <v>109</v>
      </c>
      <c r="E15" s="55">
        <v>88</v>
      </c>
      <c r="F15" s="55">
        <v>54</v>
      </c>
    </row>
    <row r="16" spans="1:6" s="35" customFormat="1" ht="13.5" customHeight="1" x14ac:dyDescent="0.2">
      <c r="A16" s="18">
        <v>1979</v>
      </c>
      <c r="B16" s="54">
        <v>641</v>
      </c>
      <c r="C16" s="54">
        <v>368</v>
      </c>
      <c r="D16" s="54">
        <v>111</v>
      </c>
      <c r="E16" s="54">
        <v>83</v>
      </c>
      <c r="F16" s="54">
        <v>79</v>
      </c>
    </row>
    <row r="17" spans="1:6" s="35" customFormat="1" ht="13.5" customHeight="1" x14ac:dyDescent="0.2">
      <c r="A17" s="21">
        <v>1980</v>
      </c>
      <c r="B17" s="55">
        <v>621</v>
      </c>
      <c r="C17" s="55">
        <v>369</v>
      </c>
      <c r="D17" s="55">
        <v>120</v>
      </c>
      <c r="E17" s="55">
        <v>70</v>
      </c>
      <c r="F17" s="55">
        <v>62</v>
      </c>
    </row>
    <row r="18" spans="1:6" s="35" customFormat="1" ht="13.5" customHeight="1" x14ac:dyDescent="0.2">
      <c r="A18" s="18">
        <v>1981</v>
      </c>
      <c r="B18" s="54">
        <v>629</v>
      </c>
      <c r="C18" s="54">
        <v>360</v>
      </c>
      <c r="D18" s="54">
        <v>90</v>
      </c>
      <c r="E18" s="54">
        <v>112</v>
      </c>
      <c r="F18" s="54">
        <v>67</v>
      </c>
    </row>
    <row r="19" spans="1:6" s="35" customFormat="1" ht="13.5" customHeight="1" x14ac:dyDescent="0.2">
      <c r="A19" s="21">
        <v>1982</v>
      </c>
      <c r="B19" s="55">
        <v>643</v>
      </c>
      <c r="C19" s="55">
        <v>357</v>
      </c>
      <c r="D19" s="55">
        <v>106</v>
      </c>
      <c r="E19" s="55">
        <v>88</v>
      </c>
      <c r="F19" s="55">
        <v>92</v>
      </c>
    </row>
    <row r="20" spans="1:6" s="35" customFormat="1" ht="13.5" customHeight="1" x14ac:dyDescent="0.2">
      <c r="A20" s="18">
        <v>1983</v>
      </c>
      <c r="B20" s="54">
        <v>684</v>
      </c>
      <c r="C20" s="54">
        <v>346</v>
      </c>
      <c r="D20" s="54">
        <v>116</v>
      </c>
      <c r="E20" s="54">
        <v>124</v>
      </c>
      <c r="F20" s="54">
        <v>98</v>
      </c>
    </row>
    <row r="21" spans="1:6" s="35" customFormat="1" ht="13.5" customHeight="1" x14ac:dyDescent="0.2">
      <c r="A21" s="21">
        <v>1984</v>
      </c>
      <c r="B21" s="55">
        <v>750</v>
      </c>
      <c r="C21" s="55">
        <v>376</v>
      </c>
      <c r="D21" s="55">
        <v>136</v>
      </c>
      <c r="E21" s="55">
        <v>116</v>
      </c>
      <c r="F21" s="55">
        <v>122</v>
      </c>
    </row>
    <row r="22" spans="1:6" s="35" customFormat="1" ht="13.5" customHeight="1" x14ac:dyDescent="0.2">
      <c r="A22" s="18">
        <v>1985</v>
      </c>
      <c r="B22" s="54">
        <v>645</v>
      </c>
      <c r="C22" s="54">
        <v>351</v>
      </c>
      <c r="D22" s="54">
        <v>121</v>
      </c>
      <c r="E22" s="54">
        <v>89</v>
      </c>
      <c r="F22" s="54">
        <v>84</v>
      </c>
    </row>
    <row r="23" spans="1:6" s="35" customFormat="1" ht="13.5" customHeight="1" x14ac:dyDescent="0.2">
      <c r="A23" s="21">
        <v>1986</v>
      </c>
      <c r="B23" s="55">
        <v>688</v>
      </c>
      <c r="C23" s="55">
        <v>367</v>
      </c>
      <c r="D23" s="55">
        <v>129</v>
      </c>
      <c r="E23" s="55">
        <v>99</v>
      </c>
      <c r="F23" s="55">
        <v>93</v>
      </c>
    </row>
    <row r="24" spans="1:6" s="35" customFormat="1" ht="13.5" customHeight="1" x14ac:dyDescent="0.2">
      <c r="A24" s="18">
        <v>1987</v>
      </c>
      <c r="B24" s="54">
        <v>809</v>
      </c>
      <c r="C24" s="54">
        <v>429</v>
      </c>
      <c r="D24" s="54">
        <v>143</v>
      </c>
      <c r="E24" s="54">
        <v>119</v>
      </c>
      <c r="F24" s="54">
        <v>118</v>
      </c>
    </row>
    <row r="25" spans="1:6" s="35" customFormat="1" ht="13.5" customHeight="1" x14ac:dyDescent="0.2">
      <c r="A25" s="21">
        <v>1988</v>
      </c>
      <c r="B25" s="55">
        <v>851</v>
      </c>
      <c r="C25" s="55">
        <v>459</v>
      </c>
      <c r="D25" s="55">
        <v>153</v>
      </c>
      <c r="E25" s="55">
        <v>114</v>
      </c>
      <c r="F25" s="55">
        <v>125</v>
      </c>
    </row>
    <row r="26" spans="1:6" s="35" customFormat="1" ht="13.5" customHeight="1" x14ac:dyDescent="0.2">
      <c r="A26" s="18">
        <v>1989</v>
      </c>
      <c r="B26" s="54">
        <v>793</v>
      </c>
      <c r="C26" s="54">
        <v>407</v>
      </c>
      <c r="D26" s="54">
        <v>147</v>
      </c>
      <c r="E26" s="54">
        <v>118</v>
      </c>
      <c r="F26" s="54">
        <v>121</v>
      </c>
    </row>
    <row r="27" spans="1:6" s="35" customFormat="1" ht="13.5" customHeight="1" x14ac:dyDescent="0.2">
      <c r="A27" s="21">
        <v>1990</v>
      </c>
      <c r="B27" s="55">
        <v>820</v>
      </c>
      <c r="C27" s="55">
        <v>412</v>
      </c>
      <c r="D27" s="55">
        <v>145</v>
      </c>
      <c r="E27" s="55">
        <v>123</v>
      </c>
      <c r="F27" s="55">
        <v>140</v>
      </c>
    </row>
    <row r="28" spans="1:6" s="35" customFormat="1" ht="13.5" customHeight="1" x14ac:dyDescent="0.2">
      <c r="A28" s="18">
        <v>1991</v>
      </c>
      <c r="B28" s="54">
        <v>896</v>
      </c>
      <c r="C28" s="54">
        <v>376</v>
      </c>
      <c r="D28" s="54">
        <v>225</v>
      </c>
      <c r="E28" s="54">
        <v>129</v>
      </c>
      <c r="F28" s="54">
        <v>166</v>
      </c>
    </row>
    <row r="29" spans="1:6" s="35" customFormat="1" ht="13.5" customHeight="1" x14ac:dyDescent="0.2">
      <c r="A29" s="21">
        <v>1992</v>
      </c>
      <c r="B29" s="55">
        <v>788</v>
      </c>
      <c r="C29" s="55">
        <v>312</v>
      </c>
      <c r="D29" s="55">
        <v>149</v>
      </c>
      <c r="E29" s="55">
        <v>132</v>
      </c>
      <c r="F29" s="55">
        <v>195</v>
      </c>
    </row>
    <row r="30" spans="1:6" s="35" customFormat="1" ht="13.5" customHeight="1" x14ac:dyDescent="0.2">
      <c r="A30" s="18">
        <v>1993</v>
      </c>
      <c r="B30" s="54">
        <v>795</v>
      </c>
      <c r="C30" s="54">
        <v>315</v>
      </c>
      <c r="D30" s="54">
        <v>159</v>
      </c>
      <c r="E30" s="54">
        <v>128</v>
      </c>
      <c r="F30" s="54">
        <v>193</v>
      </c>
    </row>
    <row r="31" spans="1:6" s="35" customFormat="1" ht="13.5" customHeight="1" x14ac:dyDescent="0.2">
      <c r="A31" s="21">
        <v>1994</v>
      </c>
      <c r="B31" s="55">
        <v>685</v>
      </c>
      <c r="C31" s="55">
        <v>260</v>
      </c>
      <c r="D31" s="55">
        <v>138</v>
      </c>
      <c r="E31" s="55">
        <v>113</v>
      </c>
      <c r="F31" s="55">
        <v>174</v>
      </c>
    </row>
    <row r="32" spans="1:6" s="35" customFormat="1" ht="13.5" customHeight="1" x14ac:dyDescent="0.2">
      <c r="A32" s="18">
        <v>1995</v>
      </c>
      <c r="B32" s="54">
        <v>710</v>
      </c>
      <c r="C32" s="54">
        <v>264</v>
      </c>
      <c r="D32" s="54">
        <v>174</v>
      </c>
      <c r="E32" s="54">
        <v>100</v>
      </c>
      <c r="F32" s="54">
        <v>172</v>
      </c>
    </row>
    <row r="33" spans="1:6" s="35" customFormat="1" ht="13.5" customHeight="1" x14ac:dyDescent="0.2">
      <c r="A33" s="21">
        <v>1996</v>
      </c>
      <c r="B33" s="55">
        <v>699</v>
      </c>
      <c r="C33" s="55">
        <v>252</v>
      </c>
      <c r="D33" s="55">
        <v>160</v>
      </c>
      <c r="E33" s="55">
        <v>112</v>
      </c>
      <c r="F33" s="55">
        <v>175</v>
      </c>
    </row>
    <row r="34" spans="1:6" s="35" customFormat="1" ht="13.5" customHeight="1" x14ac:dyDescent="0.2">
      <c r="A34" s="18">
        <v>1997</v>
      </c>
      <c r="B34" s="54">
        <v>663</v>
      </c>
      <c r="C34" s="54">
        <v>214</v>
      </c>
      <c r="D34" s="54">
        <v>141</v>
      </c>
      <c r="E34" s="54">
        <v>95</v>
      </c>
      <c r="F34" s="54">
        <v>213</v>
      </c>
    </row>
    <row r="35" spans="1:6" s="35" customFormat="1" ht="13.5" customHeight="1" x14ac:dyDescent="0.2">
      <c r="A35" s="21">
        <v>1998</v>
      </c>
      <c r="B35" s="55">
        <v>692</v>
      </c>
      <c r="C35" s="55">
        <v>232</v>
      </c>
      <c r="D35" s="55">
        <v>174</v>
      </c>
      <c r="E35" s="55">
        <v>91</v>
      </c>
      <c r="F35" s="55">
        <v>195</v>
      </c>
    </row>
    <row r="36" spans="1:6" s="35" customFormat="1" ht="13.5" customHeight="1" x14ac:dyDescent="0.2">
      <c r="A36" s="18">
        <v>1999</v>
      </c>
      <c r="B36" s="54">
        <v>746</v>
      </c>
      <c r="C36" s="54">
        <v>243</v>
      </c>
      <c r="D36" s="54">
        <v>192</v>
      </c>
      <c r="E36" s="54">
        <v>100</v>
      </c>
      <c r="F36" s="54">
        <v>211</v>
      </c>
    </row>
    <row r="37" spans="1:6" s="35" customFormat="1" ht="13.5" customHeight="1" x14ac:dyDescent="0.2">
      <c r="A37" s="21">
        <v>2000</v>
      </c>
      <c r="B37" s="55">
        <v>810</v>
      </c>
      <c r="C37" s="55">
        <v>250</v>
      </c>
      <c r="D37" s="55">
        <v>184</v>
      </c>
      <c r="E37" s="55">
        <v>126</v>
      </c>
      <c r="F37" s="55">
        <v>250</v>
      </c>
    </row>
    <row r="38" spans="1:6" s="35" customFormat="1" ht="13.5" customHeight="1" x14ac:dyDescent="0.2">
      <c r="A38" s="18">
        <v>2001</v>
      </c>
      <c r="B38" s="54">
        <v>710</v>
      </c>
      <c r="C38" s="54">
        <v>189</v>
      </c>
      <c r="D38" s="54">
        <v>181</v>
      </c>
      <c r="E38" s="54">
        <v>180</v>
      </c>
      <c r="F38" s="54">
        <v>160</v>
      </c>
    </row>
    <row r="39" spans="1:6" s="35" customFormat="1" ht="13.5" customHeight="1" x14ac:dyDescent="0.2">
      <c r="A39" s="21" t="s">
        <v>89</v>
      </c>
      <c r="B39" s="55">
        <v>868</v>
      </c>
      <c r="C39" s="55">
        <v>208</v>
      </c>
      <c r="D39" s="55">
        <v>239</v>
      </c>
      <c r="E39" s="55">
        <v>190</v>
      </c>
      <c r="F39" s="55">
        <v>231</v>
      </c>
    </row>
    <row r="40" spans="1:6" s="35" customFormat="1" ht="13.5" customHeight="1" x14ac:dyDescent="0.2">
      <c r="A40" s="18">
        <v>2003</v>
      </c>
      <c r="B40" s="54">
        <v>823</v>
      </c>
      <c r="C40" s="54">
        <v>185</v>
      </c>
      <c r="D40" s="54">
        <v>185</v>
      </c>
      <c r="E40" s="54">
        <v>199</v>
      </c>
      <c r="F40" s="54">
        <v>254</v>
      </c>
    </row>
    <row r="41" spans="1:6" s="35" customFormat="1" ht="13.5" customHeight="1" x14ac:dyDescent="0.2">
      <c r="A41" s="21">
        <v>2004</v>
      </c>
      <c r="B41" s="55">
        <v>833</v>
      </c>
      <c r="C41" s="55">
        <v>224</v>
      </c>
      <c r="D41" s="55">
        <v>189</v>
      </c>
      <c r="E41" s="55">
        <v>186</v>
      </c>
      <c r="F41" s="55">
        <v>234</v>
      </c>
    </row>
    <row r="42" spans="1:6" s="35" customFormat="1" ht="13.5" customHeight="1" x14ac:dyDescent="0.2">
      <c r="A42" s="18">
        <v>2005</v>
      </c>
      <c r="B42" s="54">
        <v>786</v>
      </c>
      <c r="C42" s="54">
        <v>183</v>
      </c>
      <c r="D42" s="54">
        <v>185</v>
      </c>
      <c r="E42" s="54">
        <v>222</v>
      </c>
      <c r="F42" s="54">
        <v>196</v>
      </c>
    </row>
    <row r="43" spans="1:6" s="35" customFormat="1" ht="13.5" customHeight="1" x14ac:dyDescent="0.2">
      <c r="A43" s="21">
        <v>2006</v>
      </c>
      <c r="B43" s="55">
        <v>771</v>
      </c>
      <c r="C43" s="55">
        <v>210</v>
      </c>
      <c r="D43" s="55">
        <v>188</v>
      </c>
      <c r="E43" s="55">
        <v>175</v>
      </c>
      <c r="F43" s="55">
        <v>198</v>
      </c>
    </row>
    <row r="44" spans="1:6" s="35" customFormat="1" ht="13.5" customHeight="1" x14ac:dyDescent="0.2">
      <c r="A44" s="18">
        <v>2007</v>
      </c>
      <c r="B44" s="54">
        <v>773</v>
      </c>
      <c r="C44" s="54">
        <v>202</v>
      </c>
      <c r="D44" s="54">
        <v>188</v>
      </c>
      <c r="E44" s="54">
        <v>183</v>
      </c>
      <c r="F44" s="54">
        <v>200</v>
      </c>
    </row>
    <row r="45" spans="1:6" s="35" customFormat="1" ht="13.5" customHeight="1" x14ac:dyDescent="0.2">
      <c r="A45" s="21">
        <v>2008</v>
      </c>
      <c r="B45" s="55">
        <v>772</v>
      </c>
      <c r="C45" s="55">
        <v>207</v>
      </c>
      <c r="D45" s="55">
        <v>195</v>
      </c>
      <c r="E45" s="55">
        <v>184</v>
      </c>
      <c r="F45" s="55">
        <v>186</v>
      </c>
    </row>
    <row r="46" spans="1:6" s="35" customFormat="1" ht="13.5" customHeight="1" x14ac:dyDescent="0.2">
      <c r="A46" s="18">
        <v>2009</v>
      </c>
      <c r="B46" s="54">
        <v>775</v>
      </c>
      <c r="C46" s="54">
        <v>184</v>
      </c>
      <c r="D46" s="54">
        <v>170</v>
      </c>
      <c r="E46" s="54">
        <v>215</v>
      </c>
      <c r="F46" s="54">
        <v>206</v>
      </c>
    </row>
    <row r="47" spans="1:6" s="35" customFormat="1" ht="13.5" customHeight="1" x14ac:dyDescent="0.2">
      <c r="A47" s="21">
        <v>2010</v>
      </c>
      <c r="B47" s="55">
        <v>848</v>
      </c>
      <c r="C47" s="55">
        <v>217</v>
      </c>
      <c r="D47" s="55">
        <v>192</v>
      </c>
      <c r="E47" s="55">
        <v>208</v>
      </c>
      <c r="F47" s="55">
        <v>231</v>
      </c>
    </row>
    <row r="48" spans="1:6" s="35" customFormat="1" ht="13.5" customHeight="1" x14ac:dyDescent="0.2">
      <c r="A48" s="18">
        <v>2011</v>
      </c>
      <c r="B48" s="54">
        <v>769</v>
      </c>
      <c r="C48" s="54">
        <v>226</v>
      </c>
      <c r="D48" s="54">
        <v>182</v>
      </c>
      <c r="E48" s="54">
        <v>188</v>
      </c>
      <c r="F48" s="54">
        <v>173</v>
      </c>
    </row>
    <row r="49" spans="1:6" s="35" customFormat="1" ht="13.5" customHeight="1" x14ac:dyDescent="0.2">
      <c r="A49" s="21">
        <v>2012</v>
      </c>
      <c r="B49" s="55">
        <v>761</v>
      </c>
      <c r="C49" s="55">
        <v>221</v>
      </c>
      <c r="D49" s="55">
        <v>166</v>
      </c>
      <c r="E49" s="55">
        <v>178</v>
      </c>
      <c r="F49" s="55">
        <v>196</v>
      </c>
    </row>
    <row r="50" spans="1:6" s="35" customFormat="1" ht="13.5" customHeight="1" x14ac:dyDescent="0.2">
      <c r="A50" s="18">
        <v>2013</v>
      </c>
      <c r="B50" s="54">
        <v>699</v>
      </c>
      <c r="C50" s="54">
        <v>196</v>
      </c>
      <c r="D50" s="54">
        <v>155</v>
      </c>
      <c r="E50" s="54">
        <v>163</v>
      </c>
      <c r="F50" s="54">
        <v>185</v>
      </c>
    </row>
    <row r="51" spans="1:6" s="35" customFormat="1" ht="13.5" customHeight="1" x14ac:dyDescent="0.2">
      <c r="A51" s="21">
        <v>2014</v>
      </c>
      <c r="B51" s="55">
        <v>717</v>
      </c>
      <c r="C51" s="55">
        <v>188</v>
      </c>
      <c r="D51" s="55">
        <v>169</v>
      </c>
      <c r="E51" s="55">
        <v>170</v>
      </c>
      <c r="F51" s="55">
        <v>190</v>
      </c>
    </row>
    <row r="52" spans="1:6" s="1" customFormat="1" ht="13.5" customHeight="1" x14ac:dyDescent="0.2">
      <c r="A52" s="18">
        <v>2015</v>
      </c>
      <c r="B52" s="54">
        <v>687</v>
      </c>
      <c r="C52" s="54">
        <v>166</v>
      </c>
      <c r="D52" s="54">
        <v>177</v>
      </c>
      <c r="E52" s="54">
        <v>142</v>
      </c>
      <c r="F52" s="54">
        <v>202</v>
      </c>
    </row>
    <row r="53" spans="1:6" s="107" customFormat="1" ht="13.5" customHeight="1" x14ac:dyDescent="0.2">
      <c r="A53" s="114">
        <v>2016</v>
      </c>
      <c r="B53" s="116">
        <v>787</v>
      </c>
      <c r="C53" s="116">
        <v>165</v>
      </c>
      <c r="D53" s="116">
        <v>184</v>
      </c>
      <c r="E53" s="116">
        <v>170</v>
      </c>
      <c r="F53" s="116">
        <v>268</v>
      </c>
    </row>
    <row r="54" spans="1:6" s="159" customFormat="1" ht="13.5" customHeight="1" x14ac:dyDescent="0.2">
      <c r="A54" s="160">
        <v>2017</v>
      </c>
      <c r="B54" s="161">
        <v>711</v>
      </c>
      <c r="C54" s="161">
        <v>152</v>
      </c>
      <c r="D54" s="161">
        <v>174</v>
      </c>
      <c r="E54" s="161">
        <v>133</v>
      </c>
      <c r="F54" s="161">
        <v>252</v>
      </c>
    </row>
    <row r="55" spans="1:6" s="166" customFormat="1" ht="13.5" customHeight="1" x14ac:dyDescent="0.2">
      <c r="A55" s="162">
        <v>2018</v>
      </c>
      <c r="B55" s="157">
        <v>658</v>
      </c>
      <c r="C55" s="157">
        <v>150</v>
      </c>
      <c r="D55" s="157">
        <v>143</v>
      </c>
      <c r="E55" s="157">
        <v>145</v>
      </c>
      <c r="F55" s="157">
        <v>220</v>
      </c>
    </row>
    <row r="56" spans="1:6" s="166" customFormat="1" ht="13.5" customHeight="1" x14ac:dyDescent="0.2">
      <c r="A56" s="160">
        <v>2019</v>
      </c>
      <c r="B56" s="161">
        <v>631</v>
      </c>
      <c r="C56" s="161">
        <v>145</v>
      </c>
      <c r="D56" s="161">
        <v>144</v>
      </c>
      <c r="E56" s="161">
        <v>140</v>
      </c>
      <c r="F56" s="161">
        <v>202</v>
      </c>
    </row>
    <row r="57" spans="1:6" s="166" customFormat="1" ht="13.5" customHeight="1" x14ac:dyDescent="0.2">
      <c r="A57" s="162">
        <v>2020</v>
      </c>
      <c r="B57" s="157">
        <v>474</v>
      </c>
      <c r="C57" s="157">
        <v>116</v>
      </c>
      <c r="D57" s="157">
        <v>94</v>
      </c>
      <c r="E57" s="157">
        <v>104</v>
      </c>
      <c r="F57" s="157">
        <v>160</v>
      </c>
    </row>
    <row r="58" spans="1:6" s="166" customFormat="1" ht="13.5" customHeight="1" x14ac:dyDescent="0.2">
      <c r="A58" s="160">
        <v>2021</v>
      </c>
      <c r="B58" s="161">
        <v>508</v>
      </c>
      <c r="C58" s="161">
        <v>126</v>
      </c>
      <c r="D58" s="161">
        <v>113</v>
      </c>
      <c r="E58" s="161">
        <v>108</v>
      </c>
      <c r="F58" s="161">
        <v>161</v>
      </c>
    </row>
    <row r="59" spans="1:6" s="166" customFormat="1" ht="13.5" customHeight="1" x14ac:dyDescent="0.2">
      <c r="A59" s="162">
        <v>2022</v>
      </c>
      <c r="B59" s="157">
        <v>684</v>
      </c>
      <c r="C59" s="157">
        <v>198</v>
      </c>
      <c r="D59" s="157">
        <v>152</v>
      </c>
      <c r="E59" s="157">
        <v>124</v>
      </c>
      <c r="F59" s="157">
        <v>210</v>
      </c>
    </row>
    <row r="60" spans="1:6" s="35" customFormat="1" ht="13.5" customHeight="1" x14ac:dyDescent="0.2">
      <c r="A60" s="2"/>
      <c r="B60" s="56"/>
      <c r="C60" s="54"/>
      <c r="D60" s="54"/>
      <c r="E60" s="54"/>
      <c r="F60" s="54"/>
    </row>
    <row r="61" spans="1:6" s="35" customFormat="1" ht="13.5" customHeight="1" x14ac:dyDescent="0.2">
      <c r="A61" s="57" t="s">
        <v>90</v>
      </c>
    </row>
    <row r="62" spans="1:6" s="35" customFormat="1" ht="13.5" customHeight="1" x14ac:dyDescent="0.2">
      <c r="B62" s="8"/>
      <c r="C62" s="8"/>
      <c r="D62" s="8"/>
      <c r="E62" s="8"/>
      <c r="F62" s="8"/>
    </row>
    <row r="63" spans="1:6" ht="13.5" customHeight="1" x14ac:dyDescent="0.2">
      <c r="A63" s="43" t="s">
        <v>148</v>
      </c>
    </row>
  </sheetData>
  <mergeCells count="2">
    <mergeCell ref="C4:D4"/>
    <mergeCell ref="E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election activeCell="V107" sqref="V107"/>
    </sheetView>
  </sheetViews>
  <sheetFormatPr baseColWidth="10" defaultColWidth="12" defaultRowHeight="13.5" customHeight="1" x14ac:dyDescent="0.2"/>
  <cols>
    <col min="1" max="1" width="16.83203125" style="35" customWidth="1"/>
    <col min="2" max="6" width="14.33203125" style="35" customWidth="1"/>
    <col min="7" max="16384" width="12" style="35"/>
  </cols>
  <sheetData>
    <row r="1" spans="1:7" s="34" customFormat="1" ht="13.5" customHeight="1" x14ac:dyDescent="0.2">
      <c r="A1" s="47" t="s">
        <v>125</v>
      </c>
    </row>
    <row r="2" spans="1:7" ht="13.5" customHeight="1" x14ac:dyDescent="0.2">
      <c r="A2" s="8" t="s">
        <v>11</v>
      </c>
    </row>
    <row r="3" spans="1:7" ht="13.5" customHeight="1" x14ac:dyDescent="0.2">
      <c r="A3" s="4"/>
    </row>
    <row r="4" spans="1:7" ht="13.5" customHeight="1" x14ac:dyDescent="0.2">
      <c r="A4" s="32"/>
      <c r="B4" s="32" t="s">
        <v>8</v>
      </c>
      <c r="C4" s="237" t="s">
        <v>77</v>
      </c>
      <c r="D4" s="237"/>
      <c r="E4" s="237" t="s">
        <v>78</v>
      </c>
      <c r="F4" s="237"/>
    </row>
    <row r="5" spans="1:7" s="48" customFormat="1" ht="13.5" customHeight="1" x14ac:dyDescent="0.2">
      <c r="A5" s="32"/>
      <c r="B5" s="32"/>
      <c r="C5" s="16" t="s">
        <v>71</v>
      </c>
      <c r="D5" s="16" t="s">
        <v>76</v>
      </c>
      <c r="E5" s="16" t="s">
        <v>71</v>
      </c>
      <c r="F5" s="16" t="s">
        <v>76</v>
      </c>
    </row>
    <row r="6" spans="1:7" ht="13.5" customHeight="1" x14ac:dyDescent="0.2">
      <c r="A6" s="49">
        <v>1984</v>
      </c>
      <c r="B6" s="19">
        <v>299</v>
      </c>
      <c r="C6" s="19">
        <v>221</v>
      </c>
      <c r="D6" s="129">
        <v>0</v>
      </c>
      <c r="E6" s="19">
        <v>42</v>
      </c>
      <c r="F6" s="19">
        <v>36</v>
      </c>
      <c r="G6" s="50"/>
    </row>
    <row r="7" spans="1:7" ht="13.5" customHeight="1" x14ac:dyDescent="0.2">
      <c r="A7" s="21">
        <v>1985</v>
      </c>
      <c r="B7" s="22">
        <v>294</v>
      </c>
      <c r="C7" s="22">
        <v>207</v>
      </c>
      <c r="D7" s="130">
        <v>0</v>
      </c>
      <c r="E7" s="22">
        <v>45</v>
      </c>
      <c r="F7" s="22">
        <v>42</v>
      </c>
      <c r="G7" s="50"/>
    </row>
    <row r="8" spans="1:7" ht="13.5" customHeight="1" x14ac:dyDescent="0.2">
      <c r="A8" s="9">
        <v>1986</v>
      </c>
      <c r="B8" s="19">
        <v>303</v>
      </c>
      <c r="C8" s="19">
        <v>212</v>
      </c>
      <c r="D8" s="129">
        <v>0</v>
      </c>
      <c r="E8" s="19">
        <v>44</v>
      </c>
      <c r="F8" s="19">
        <v>47</v>
      </c>
      <c r="G8" s="50"/>
    </row>
    <row r="9" spans="1:7" ht="13.5" customHeight="1" x14ac:dyDescent="0.2">
      <c r="A9" s="21">
        <v>1987</v>
      </c>
      <c r="B9" s="22">
        <v>306</v>
      </c>
      <c r="C9" s="22">
        <v>220</v>
      </c>
      <c r="D9" s="130">
        <v>0</v>
      </c>
      <c r="E9" s="22">
        <v>42</v>
      </c>
      <c r="F9" s="22">
        <v>44</v>
      </c>
      <c r="G9" s="50"/>
    </row>
    <row r="10" spans="1:7" ht="13.5" customHeight="1" x14ac:dyDescent="0.2">
      <c r="A10" s="9">
        <v>1988</v>
      </c>
      <c r="B10" s="19">
        <v>388</v>
      </c>
      <c r="C10" s="19">
        <v>252</v>
      </c>
      <c r="D10" s="129">
        <v>0</v>
      </c>
      <c r="E10" s="19">
        <v>79</v>
      </c>
      <c r="F10" s="19">
        <v>57</v>
      </c>
      <c r="G10" s="50"/>
    </row>
    <row r="11" spans="1:7" ht="13.5" customHeight="1" x14ac:dyDescent="0.2">
      <c r="A11" s="21">
        <v>1989</v>
      </c>
      <c r="B11" s="22">
        <v>381</v>
      </c>
      <c r="C11" s="22">
        <v>257</v>
      </c>
      <c r="D11" s="130">
        <v>0</v>
      </c>
      <c r="E11" s="22">
        <v>75</v>
      </c>
      <c r="F11" s="22">
        <v>49</v>
      </c>
      <c r="G11" s="50"/>
    </row>
    <row r="12" spans="1:7" ht="13.5" customHeight="1" x14ac:dyDescent="0.2">
      <c r="A12" s="18">
        <v>1990</v>
      </c>
      <c r="B12" s="19">
        <v>335</v>
      </c>
      <c r="C12" s="19">
        <v>187</v>
      </c>
      <c r="D12" s="129">
        <v>0</v>
      </c>
      <c r="E12" s="19">
        <v>83</v>
      </c>
      <c r="F12" s="19">
        <v>65</v>
      </c>
      <c r="G12" s="50"/>
    </row>
    <row r="13" spans="1:7" ht="13.5" customHeight="1" x14ac:dyDescent="0.2">
      <c r="A13" s="21">
        <v>1991</v>
      </c>
      <c r="B13" s="22">
        <v>344</v>
      </c>
      <c r="C13" s="22">
        <v>209</v>
      </c>
      <c r="D13" s="130">
        <v>0</v>
      </c>
      <c r="E13" s="22">
        <v>68</v>
      </c>
      <c r="F13" s="22">
        <v>67</v>
      </c>
      <c r="G13" s="50"/>
    </row>
    <row r="14" spans="1:7" ht="13.5" customHeight="1" x14ac:dyDescent="0.2">
      <c r="A14" s="18">
        <v>1992</v>
      </c>
      <c r="B14" s="19">
        <v>345</v>
      </c>
      <c r="C14" s="19">
        <v>202</v>
      </c>
      <c r="D14" s="129">
        <v>0</v>
      </c>
      <c r="E14" s="19">
        <v>76</v>
      </c>
      <c r="F14" s="19">
        <v>67</v>
      </c>
      <c r="G14" s="50"/>
    </row>
    <row r="15" spans="1:7" ht="13.5" customHeight="1" x14ac:dyDescent="0.2">
      <c r="A15" s="21">
        <v>1993</v>
      </c>
      <c r="B15" s="22">
        <v>363</v>
      </c>
      <c r="C15" s="22">
        <v>215</v>
      </c>
      <c r="D15" s="130">
        <v>0</v>
      </c>
      <c r="E15" s="22">
        <v>82</v>
      </c>
      <c r="F15" s="22">
        <v>66</v>
      </c>
      <c r="G15" s="50"/>
    </row>
    <row r="16" spans="1:7" ht="13.5" customHeight="1" x14ac:dyDescent="0.2">
      <c r="A16" s="18">
        <v>1994</v>
      </c>
      <c r="B16" s="19">
        <v>392</v>
      </c>
      <c r="C16" s="19">
        <v>220</v>
      </c>
      <c r="D16" s="19">
        <v>2</v>
      </c>
      <c r="E16" s="19">
        <v>99</v>
      </c>
      <c r="F16" s="19">
        <v>71</v>
      </c>
      <c r="G16" s="50"/>
    </row>
    <row r="17" spans="1:7" ht="13.5" customHeight="1" x14ac:dyDescent="0.2">
      <c r="A17" s="21">
        <v>1995</v>
      </c>
      <c r="B17" s="22">
        <v>378</v>
      </c>
      <c r="C17" s="22">
        <v>197</v>
      </c>
      <c r="D17" s="22">
        <v>7</v>
      </c>
      <c r="E17" s="22">
        <v>87</v>
      </c>
      <c r="F17" s="22">
        <v>87</v>
      </c>
      <c r="G17" s="50"/>
    </row>
    <row r="18" spans="1:7" ht="13.5" customHeight="1" x14ac:dyDescent="0.2">
      <c r="A18" s="18">
        <v>1996</v>
      </c>
      <c r="B18" s="19">
        <v>356</v>
      </c>
      <c r="C18" s="19">
        <v>181</v>
      </c>
      <c r="D18" s="19">
        <v>18</v>
      </c>
      <c r="E18" s="19">
        <v>84</v>
      </c>
      <c r="F18" s="19">
        <v>73</v>
      </c>
      <c r="G18" s="50"/>
    </row>
    <row r="19" spans="1:7" ht="13.5" customHeight="1" x14ac:dyDescent="0.2">
      <c r="A19" s="21">
        <v>1997</v>
      </c>
      <c r="B19" s="22">
        <v>362</v>
      </c>
      <c r="C19" s="22">
        <v>177</v>
      </c>
      <c r="D19" s="22">
        <v>11</v>
      </c>
      <c r="E19" s="22">
        <v>81</v>
      </c>
      <c r="F19" s="22">
        <v>93</v>
      </c>
      <c r="G19" s="50"/>
    </row>
    <row r="20" spans="1:7" ht="13.5" customHeight="1" x14ac:dyDescent="0.2">
      <c r="A20" s="18">
        <v>1998</v>
      </c>
      <c r="B20" s="19">
        <v>414</v>
      </c>
      <c r="C20" s="19">
        <v>173</v>
      </c>
      <c r="D20" s="19">
        <v>27</v>
      </c>
      <c r="E20" s="19">
        <v>107</v>
      </c>
      <c r="F20" s="19">
        <v>107</v>
      </c>
      <c r="G20" s="50"/>
    </row>
    <row r="21" spans="1:7" ht="13.5" customHeight="1" x14ac:dyDescent="0.2">
      <c r="A21" s="21" t="s">
        <v>91</v>
      </c>
      <c r="B21" s="22">
        <v>474</v>
      </c>
      <c r="C21" s="22">
        <v>218</v>
      </c>
      <c r="D21" s="22">
        <v>46</v>
      </c>
      <c r="E21" s="22">
        <v>92</v>
      </c>
      <c r="F21" s="22">
        <v>118</v>
      </c>
      <c r="G21" s="50"/>
    </row>
    <row r="22" spans="1:7" ht="13.5" customHeight="1" x14ac:dyDescent="0.2">
      <c r="A22" s="18" t="s">
        <v>92</v>
      </c>
      <c r="B22" s="19">
        <v>358</v>
      </c>
      <c r="C22" s="19">
        <v>164</v>
      </c>
      <c r="D22" s="19">
        <v>36</v>
      </c>
      <c r="E22" s="19">
        <v>81</v>
      </c>
      <c r="F22" s="19">
        <v>77</v>
      </c>
      <c r="G22" s="50"/>
    </row>
    <row r="23" spans="1:7" ht="13.5" customHeight="1" x14ac:dyDescent="0.2">
      <c r="A23" s="21" t="s">
        <v>93</v>
      </c>
      <c r="B23" s="22">
        <v>402</v>
      </c>
      <c r="C23" s="22">
        <v>167</v>
      </c>
      <c r="D23" s="22">
        <v>46</v>
      </c>
      <c r="E23" s="22">
        <v>89</v>
      </c>
      <c r="F23" s="22">
        <v>100</v>
      </c>
      <c r="G23" s="50"/>
    </row>
    <row r="24" spans="1:7" ht="13.5" customHeight="1" x14ac:dyDescent="0.2">
      <c r="A24" s="18">
        <v>2002</v>
      </c>
      <c r="B24" s="19">
        <v>416</v>
      </c>
      <c r="C24" s="19">
        <v>175</v>
      </c>
      <c r="D24" s="19">
        <v>53</v>
      </c>
      <c r="E24" s="19">
        <v>91</v>
      </c>
      <c r="F24" s="19">
        <v>97</v>
      </c>
      <c r="G24" s="50"/>
    </row>
    <row r="25" spans="1:7" ht="13.5" customHeight="1" x14ac:dyDescent="0.2">
      <c r="A25" s="21">
        <v>2003</v>
      </c>
      <c r="B25" s="22">
        <v>389</v>
      </c>
      <c r="C25" s="22">
        <v>173</v>
      </c>
      <c r="D25" s="22">
        <v>41</v>
      </c>
      <c r="E25" s="22">
        <v>73</v>
      </c>
      <c r="F25" s="22">
        <v>102</v>
      </c>
      <c r="G25" s="50"/>
    </row>
    <row r="26" spans="1:7" ht="13.5" customHeight="1" x14ac:dyDescent="0.2">
      <c r="A26" s="18">
        <v>2004</v>
      </c>
      <c r="B26" s="19">
        <v>539</v>
      </c>
      <c r="C26" s="19">
        <v>210</v>
      </c>
      <c r="D26" s="19">
        <v>73</v>
      </c>
      <c r="E26" s="19">
        <v>120</v>
      </c>
      <c r="F26" s="19">
        <v>136</v>
      </c>
      <c r="G26" s="50"/>
    </row>
    <row r="27" spans="1:7" ht="13.5" customHeight="1" x14ac:dyDescent="0.2">
      <c r="A27" s="21">
        <v>2005</v>
      </c>
      <c r="B27" s="22">
        <v>549</v>
      </c>
      <c r="C27" s="22">
        <v>206</v>
      </c>
      <c r="D27" s="22">
        <v>67</v>
      </c>
      <c r="E27" s="22">
        <v>119</v>
      </c>
      <c r="F27" s="22">
        <v>157</v>
      </c>
      <c r="G27" s="50"/>
    </row>
    <row r="28" spans="1:7" ht="13.5" customHeight="1" x14ac:dyDescent="0.2">
      <c r="A28" s="18">
        <v>2006</v>
      </c>
      <c r="B28" s="19">
        <v>522</v>
      </c>
      <c r="C28" s="19">
        <v>192</v>
      </c>
      <c r="D28" s="19">
        <v>79</v>
      </c>
      <c r="E28" s="19">
        <v>91</v>
      </c>
      <c r="F28" s="19">
        <v>160</v>
      </c>
      <c r="G28" s="50"/>
    </row>
    <row r="29" spans="1:7" ht="13.5" customHeight="1" x14ac:dyDescent="0.2">
      <c r="A29" s="21">
        <v>2007</v>
      </c>
      <c r="B29" s="22">
        <v>488</v>
      </c>
      <c r="C29" s="22">
        <v>169</v>
      </c>
      <c r="D29" s="22">
        <v>72</v>
      </c>
      <c r="E29" s="22">
        <v>94</v>
      </c>
      <c r="F29" s="22">
        <v>153</v>
      </c>
      <c r="G29" s="50"/>
    </row>
    <row r="30" spans="1:7" ht="13.5" customHeight="1" x14ac:dyDescent="0.2">
      <c r="A30" s="18">
        <v>2008</v>
      </c>
      <c r="B30" s="19">
        <v>423</v>
      </c>
      <c r="C30" s="19">
        <v>155</v>
      </c>
      <c r="D30" s="19">
        <v>60</v>
      </c>
      <c r="E30" s="19">
        <v>106</v>
      </c>
      <c r="F30" s="19">
        <v>102</v>
      </c>
      <c r="G30" s="50"/>
    </row>
    <row r="31" spans="1:7" ht="13.5" customHeight="1" x14ac:dyDescent="0.2">
      <c r="A31" s="21">
        <v>2009</v>
      </c>
      <c r="B31" s="22">
        <v>376</v>
      </c>
      <c r="C31" s="22">
        <v>136</v>
      </c>
      <c r="D31" s="22">
        <v>46</v>
      </c>
      <c r="E31" s="22">
        <v>89</v>
      </c>
      <c r="F31" s="22">
        <v>105</v>
      </c>
      <c r="G31" s="50"/>
    </row>
    <row r="32" spans="1:7" ht="13.5" customHeight="1" x14ac:dyDescent="0.2">
      <c r="A32" s="18">
        <v>2010</v>
      </c>
      <c r="B32" s="19">
        <v>452</v>
      </c>
      <c r="C32" s="19">
        <v>156</v>
      </c>
      <c r="D32" s="19">
        <v>63</v>
      </c>
      <c r="E32" s="19">
        <v>111</v>
      </c>
      <c r="F32" s="19">
        <v>122</v>
      </c>
      <c r="G32" s="50"/>
    </row>
    <row r="33" spans="1:10" ht="13.5" customHeight="1" x14ac:dyDescent="0.2">
      <c r="A33" s="21" t="s">
        <v>94</v>
      </c>
      <c r="B33" s="22">
        <v>301</v>
      </c>
      <c r="C33" s="22">
        <v>148</v>
      </c>
      <c r="D33" s="22">
        <v>39</v>
      </c>
      <c r="E33" s="22">
        <v>73</v>
      </c>
      <c r="F33" s="22">
        <v>41</v>
      </c>
      <c r="G33" s="50"/>
    </row>
    <row r="34" spans="1:10" ht="13.5" customHeight="1" x14ac:dyDescent="0.2">
      <c r="A34" s="18">
        <v>2012</v>
      </c>
      <c r="B34" s="19">
        <v>303</v>
      </c>
      <c r="C34" s="19">
        <v>123</v>
      </c>
      <c r="D34" s="19">
        <v>45</v>
      </c>
      <c r="E34" s="19">
        <v>77</v>
      </c>
      <c r="F34" s="19">
        <v>58</v>
      </c>
      <c r="G34" s="50"/>
    </row>
    <row r="35" spans="1:10" ht="13.5" customHeight="1" x14ac:dyDescent="0.2">
      <c r="A35" s="21">
        <v>2013</v>
      </c>
      <c r="B35" s="22">
        <v>356</v>
      </c>
      <c r="C35" s="22">
        <v>155</v>
      </c>
      <c r="D35" s="22">
        <v>58</v>
      </c>
      <c r="E35" s="22">
        <v>80</v>
      </c>
      <c r="F35" s="22">
        <v>63</v>
      </c>
      <c r="G35" s="50"/>
    </row>
    <row r="36" spans="1:10" ht="13.5" customHeight="1" x14ac:dyDescent="0.2">
      <c r="A36" s="18">
        <v>2014</v>
      </c>
      <c r="B36" s="19">
        <v>259</v>
      </c>
      <c r="C36" s="19">
        <v>117</v>
      </c>
      <c r="D36" s="19">
        <v>34</v>
      </c>
      <c r="E36" s="19">
        <v>61</v>
      </c>
      <c r="F36" s="19">
        <v>47</v>
      </c>
      <c r="G36" s="50"/>
    </row>
    <row r="37" spans="1:10" ht="13.5" customHeight="1" x14ac:dyDescent="0.2">
      <c r="A37" s="21">
        <v>2015</v>
      </c>
      <c r="B37" s="22">
        <v>375</v>
      </c>
      <c r="C37" s="22">
        <v>147</v>
      </c>
      <c r="D37" s="22">
        <v>66</v>
      </c>
      <c r="E37" s="22">
        <v>78</v>
      </c>
      <c r="F37" s="22">
        <v>84</v>
      </c>
      <c r="G37" s="50"/>
      <c r="I37" s="50"/>
      <c r="J37" s="50"/>
    </row>
    <row r="38" spans="1:10" s="115" customFormat="1" ht="13.5" customHeight="1" x14ac:dyDescent="0.2">
      <c r="A38" s="118">
        <v>2016</v>
      </c>
      <c r="B38" s="119">
        <v>353</v>
      </c>
      <c r="C38" s="119">
        <v>150</v>
      </c>
      <c r="D38" s="119">
        <v>38</v>
      </c>
      <c r="E38" s="119">
        <v>80</v>
      </c>
      <c r="F38" s="119">
        <v>85</v>
      </c>
      <c r="G38" s="120"/>
      <c r="H38" s="117"/>
      <c r="I38" s="117"/>
      <c r="J38" s="117"/>
    </row>
    <row r="39" spans="1:10" s="164" customFormat="1" ht="13.5" customHeight="1" x14ac:dyDescent="0.2">
      <c r="A39" s="162">
        <v>2017</v>
      </c>
      <c r="B39" s="163">
        <v>309</v>
      </c>
      <c r="C39" s="163">
        <v>107</v>
      </c>
      <c r="D39" s="163">
        <v>33</v>
      </c>
      <c r="E39" s="163">
        <v>75</v>
      </c>
      <c r="F39" s="163">
        <v>94</v>
      </c>
      <c r="G39" s="165"/>
      <c r="I39" s="165"/>
      <c r="J39" s="165"/>
    </row>
    <row r="40" spans="1:10" s="164" customFormat="1" ht="13.5" customHeight="1" x14ac:dyDescent="0.2">
      <c r="A40" s="160">
        <v>2018</v>
      </c>
      <c r="B40" s="119">
        <v>279</v>
      </c>
      <c r="C40" s="119">
        <v>100</v>
      </c>
      <c r="D40" s="119">
        <v>38</v>
      </c>
      <c r="E40" s="119">
        <v>63</v>
      </c>
      <c r="F40" s="119">
        <v>78</v>
      </c>
      <c r="G40" s="165"/>
      <c r="I40" s="165"/>
      <c r="J40" s="165"/>
    </row>
    <row r="41" spans="1:10" s="164" customFormat="1" ht="13.5" customHeight="1" x14ac:dyDescent="0.2">
      <c r="A41" s="162">
        <v>2019</v>
      </c>
      <c r="B41" s="163">
        <v>301</v>
      </c>
      <c r="C41" s="163">
        <v>133</v>
      </c>
      <c r="D41" s="163">
        <v>44</v>
      </c>
      <c r="E41" s="163">
        <v>63</v>
      </c>
      <c r="F41" s="163">
        <v>61</v>
      </c>
      <c r="G41" s="165"/>
      <c r="I41" s="165"/>
      <c r="J41" s="165"/>
    </row>
    <row r="42" spans="1:10" s="164" customFormat="1" ht="13.5" customHeight="1" x14ac:dyDescent="0.2">
      <c r="A42" s="160">
        <v>2020</v>
      </c>
      <c r="B42" s="119">
        <v>277</v>
      </c>
      <c r="C42" s="119">
        <v>107</v>
      </c>
      <c r="D42" s="119">
        <v>36</v>
      </c>
      <c r="E42" s="119">
        <v>71</v>
      </c>
      <c r="F42" s="119">
        <v>63</v>
      </c>
      <c r="G42" s="165"/>
      <c r="I42" s="165"/>
      <c r="J42" s="165"/>
    </row>
    <row r="43" spans="1:10" s="164" customFormat="1" ht="13.5" customHeight="1" x14ac:dyDescent="0.2">
      <c r="A43" s="162">
        <v>2021</v>
      </c>
      <c r="B43" s="163">
        <v>259</v>
      </c>
      <c r="C43" s="163">
        <v>110</v>
      </c>
      <c r="D43" s="163">
        <v>24</v>
      </c>
      <c r="E43" s="163">
        <v>64</v>
      </c>
      <c r="F43" s="163">
        <v>61</v>
      </c>
      <c r="G43" s="165"/>
      <c r="I43" s="165"/>
      <c r="J43" s="165"/>
    </row>
    <row r="44" spans="1:10" s="164" customFormat="1" ht="13.5" customHeight="1" x14ac:dyDescent="0.2">
      <c r="A44" s="160">
        <v>2022</v>
      </c>
      <c r="B44" s="119">
        <v>293</v>
      </c>
      <c r="C44" s="119">
        <v>121</v>
      </c>
      <c r="D44" s="119">
        <v>51</v>
      </c>
      <c r="E44" s="119">
        <v>54</v>
      </c>
      <c r="F44" s="119">
        <v>67</v>
      </c>
      <c r="G44" s="165"/>
      <c r="I44" s="165"/>
      <c r="J44" s="165"/>
    </row>
    <row r="45" spans="1:10" ht="13.5" customHeight="1" x14ac:dyDescent="0.2">
      <c r="A45" s="2"/>
      <c r="B45" s="51"/>
      <c r="C45" s="19"/>
      <c r="D45" s="19"/>
      <c r="E45" s="19"/>
      <c r="F45" s="19"/>
      <c r="G45" s="50"/>
    </row>
    <row r="46" spans="1:10" ht="13.5" customHeight="1" x14ac:dyDescent="0.2">
      <c r="A46" s="44" t="s">
        <v>95</v>
      </c>
      <c r="B46" s="52"/>
    </row>
    <row r="47" spans="1:10" ht="13.5" customHeight="1" x14ac:dyDescent="0.2">
      <c r="A47" s="45" t="s">
        <v>129</v>
      </c>
      <c r="C47" s="8"/>
      <c r="D47" s="8"/>
      <c r="E47" s="8"/>
      <c r="F47" s="8"/>
    </row>
    <row r="48" spans="1:10" ht="13.5" customHeight="1" x14ac:dyDescent="0.2">
      <c r="A48" s="45" t="s">
        <v>96</v>
      </c>
    </row>
    <row r="49" spans="1:2" ht="13.5" customHeight="1" x14ac:dyDescent="0.2">
      <c r="A49" s="45" t="s">
        <v>97</v>
      </c>
    </row>
    <row r="50" spans="1:2" ht="13.5" customHeight="1" x14ac:dyDescent="0.2">
      <c r="A50" s="45" t="s">
        <v>126</v>
      </c>
    </row>
    <row r="51" spans="1:2" ht="13.5" customHeight="1" x14ac:dyDescent="0.2">
      <c r="A51" s="45" t="s">
        <v>127</v>
      </c>
    </row>
    <row r="52" spans="1:2" ht="13.5" customHeight="1" x14ac:dyDescent="0.2">
      <c r="A52" s="45" t="s">
        <v>128</v>
      </c>
      <c r="B52" s="53"/>
    </row>
    <row r="53" spans="1:2" ht="13.5" customHeight="1" x14ac:dyDescent="0.2">
      <c r="B53" s="53"/>
    </row>
    <row r="54" spans="1:2" ht="13.5" customHeight="1" x14ac:dyDescent="0.2">
      <c r="A54" s="43" t="s">
        <v>148</v>
      </c>
    </row>
  </sheetData>
  <mergeCells count="2">
    <mergeCell ref="C4:D4"/>
    <mergeCell ref="E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zoomScaleNormal="100" workbookViewId="0">
      <selection activeCell="V107" sqref="V107"/>
    </sheetView>
  </sheetViews>
  <sheetFormatPr baseColWidth="10" defaultColWidth="12" defaultRowHeight="13.5" customHeight="1" x14ac:dyDescent="0.2"/>
  <cols>
    <col min="1" max="1" width="16.6640625" style="46" customWidth="1"/>
    <col min="2" max="7" width="13.33203125" style="35" customWidth="1"/>
    <col min="8" max="16384" width="12" style="35"/>
  </cols>
  <sheetData>
    <row r="1" spans="1:7" s="34" customFormat="1" ht="13.5" customHeight="1" x14ac:dyDescent="0.2">
      <c r="A1" s="33" t="s">
        <v>130</v>
      </c>
    </row>
    <row r="2" spans="1:7" ht="13.5" customHeight="1" x14ac:dyDescent="0.2">
      <c r="A2" s="9" t="s">
        <v>11</v>
      </c>
    </row>
    <row r="3" spans="1:7" ht="13.5" customHeight="1" x14ac:dyDescent="0.2">
      <c r="A3" s="5"/>
    </row>
    <row r="4" spans="1:7" ht="13.5" customHeight="1" x14ac:dyDescent="0.2">
      <c r="A4" s="13"/>
      <c r="B4" s="36" t="s">
        <v>8</v>
      </c>
      <c r="C4" s="37"/>
      <c r="D4" s="37"/>
      <c r="E4" s="37"/>
      <c r="F4" s="37"/>
      <c r="G4" s="36" t="s">
        <v>107</v>
      </c>
    </row>
    <row r="5" spans="1:7" ht="13.5" customHeight="1" x14ac:dyDescent="0.2">
      <c r="A5" s="13"/>
      <c r="B5" s="36"/>
      <c r="C5" s="38" t="s">
        <v>132</v>
      </c>
      <c r="D5" s="38" t="s">
        <v>133</v>
      </c>
      <c r="E5" s="38" t="s">
        <v>134</v>
      </c>
      <c r="F5" s="38" t="s">
        <v>135</v>
      </c>
      <c r="G5" s="38" t="s">
        <v>136</v>
      </c>
    </row>
    <row r="6" spans="1:7" ht="13.5" customHeight="1" x14ac:dyDescent="0.2">
      <c r="A6" s="39" t="s">
        <v>59</v>
      </c>
      <c r="B6" s="1">
        <v>266</v>
      </c>
      <c r="C6" s="35">
        <v>66</v>
      </c>
      <c r="D6" s="35">
        <v>80</v>
      </c>
      <c r="E6" s="35">
        <v>52</v>
      </c>
      <c r="F6" s="35">
        <v>26</v>
      </c>
      <c r="G6" s="35">
        <v>42</v>
      </c>
    </row>
    <row r="7" spans="1:7" ht="13.5" customHeight="1" x14ac:dyDescent="0.2">
      <c r="A7" s="40" t="s">
        <v>60</v>
      </c>
      <c r="B7" s="41">
        <v>227</v>
      </c>
      <c r="C7" s="41">
        <v>45</v>
      </c>
      <c r="D7" s="41">
        <v>67</v>
      </c>
      <c r="E7" s="41">
        <v>38</v>
      </c>
      <c r="F7" s="41">
        <v>25</v>
      </c>
      <c r="G7" s="41">
        <v>52</v>
      </c>
    </row>
    <row r="8" spans="1:7" ht="13.5" customHeight="1" x14ac:dyDescent="0.2">
      <c r="A8" s="39" t="s">
        <v>61</v>
      </c>
      <c r="B8" s="1">
        <v>311</v>
      </c>
      <c r="C8" s="35">
        <v>70</v>
      </c>
      <c r="D8" s="35">
        <v>91</v>
      </c>
      <c r="E8" s="35">
        <v>68</v>
      </c>
      <c r="F8" s="35">
        <v>29</v>
      </c>
      <c r="G8" s="35">
        <v>53</v>
      </c>
    </row>
    <row r="9" spans="1:7" ht="13.5" customHeight="1" x14ac:dyDescent="0.2">
      <c r="A9" s="40" t="s">
        <v>62</v>
      </c>
      <c r="B9" s="41">
        <v>278</v>
      </c>
      <c r="C9" s="41">
        <v>48</v>
      </c>
      <c r="D9" s="41">
        <v>89</v>
      </c>
      <c r="E9" s="41">
        <v>52</v>
      </c>
      <c r="F9" s="41">
        <v>39</v>
      </c>
      <c r="G9" s="41">
        <v>50</v>
      </c>
    </row>
    <row r="10" spans="1:7" ht="13.5" customHeight="1" x14ac:dyDescent="0.2">
      <c r="A10" s="39" t="s">
        <v>63</v>
      </c>
      <c r="B10" s="1">
        <v>249</v>
      </c>
      <c r="C10" s="35">
        <v>44</v>
      </c>
      <c r="D10" s="35">
        <v>81</v>
      </c>
      <c r="E10" s="35">
        <v>61</v>
      </c>
      <c r="F10" s="35">
        <v>37</v>
      </c>
      <c r="G10" s="35">
        <v>26</v>
      </c>
    </row>
    <row r="11" spans="1:7" ht="13.5" customHeight="1" x14ac:dyDescent="0.2">
      <c r="A11" s="40" t="s">
        <v>64</v>
      </c>
      <c r="B11" s="41">
        <v>280</v>
      </c>
      <c r="C11" s="41">
        <v>64</v>
      </c>
      <c r="D11" s="41">
        <v>76</v>
      </c>
      <c r="E11" s="41">
        <v>67</v>
      </c>
      <c r="F11" s="41">
        <v>33</v>
      </c>
      <c r="G11" s="41">
        <v>40</v>
      </c>
    </row>
    <row r="12" spans="1:7" ht="13.5" customHeight="1" x14ac:dyDescent="0.2">
      <c r="A12" s="39" t="s">
        <v>65</v>
      </c>
      <c r="B12" s="1">
        <v>291</v>
      </c>
      <c r="C12" s="35">
        <v>58</v>
      </c>
      <c r="D12" s="35">
        <v>108</v>
      </c>
      <c r="E12" s="35">
        <v>53</v>
      </c>
      <c r="F12" s="35">
        <v>35</v>
      </c>
      <c r="G12" s="35">
        <v>37</v>
      </c>
    </row>
    <row r="13" spans="1:7" ht="13.5" customHeight="1" x14ac:dyDescent="0.2">
      <c r="A13" s="40" t="s">
        <v>66</v>
      </c>
      <c r="B13" s="41">
        <v>323</v>
      </c>
      <c r="C13" s="41">
        <v>61</v>
      </c>
      <c r="D13" s="41">
        <v>102</v>
      </c>
      <c r="E13" s="41">
        <v>72</v>
      </c>
      <c r="F13" s="41">
        <v>33</v>
      </c>
      <c r="G13" s="41">
        <v>55</v>
      </c>
    </row>
    <row r="14" spans="1:7" ht="13.5" customHeight="1" x14ac:dyDescent="0.2">
      <c r="A14" s="39" t="s">
        <v>67</v>
      </c>
      <c r="B14" s="1">
        <v>197</v>
      </c>
      <c r="C14" s="35">
        <v>37</v>
      </c>
      <c r="D14" s="35">
        <v>63</v>
      </c>
      <c r="E14" s="35">
        <v>45</v>
      </c>
      <c r="F14" s="35">
        <v>22</v>
      </c>
      <c r="G14" s="35">
        <v>30</v>
      </c>
    </row>
    <row r="15" spans="1:7" ht="13.5" customHeight="1" x14ac:dyDescent="0.2">
      <c r="A15" s="40" t="s">
        <v>68</v>
      </c>
      <c r="B15" s="41">
        <v>303</v>
      </c>
      <c r="C15" s="41">
        <v>60</v>
      </c>
      <c r="D15" s="41">
        <v>96</v>
      </c>
      <c r="E15" s="41">
        <v>53</v>
      </c>
      <c r="F15" s="41">
        <v>43</v>
      </c>
      <c r="G15" s="41">
        <v>51</v>
      </c>
    </row>
    <row r="16" spans="1:7" ht="13.5" customHeight="1" x14ac:dyDescent="0.2">
      <c r="A16" s="39" t="s">
        <v>69</v>
      </c>
      <c r="B16" s="1">
        <v>318</v>
      </c>
      <c r="C16" s="1">
        <v>64</v>
      </c>
      <c r="D16" s="1">
        <v>94</v>
      </c>
      <c r="E16" s="1">
        <v>65</v>
      </c>
      <c r="F16" s="1">
        <v>42</v>
      </c>
      <c r="G16" s="1">
        <v>53</v>
      </c>
    </row>
    <row r="17" spans="1:7" ht="13.5" customHeight="1" x14ac:dyDescent="0.2">
      <c r="A17" s="40" t="s">
        <v>70</v>
      </c>
      <c r="B17" s="41">
        <v>362</v>
      </c>
      <c r="C17" s="41">
        <v>74</v>
      </c>
      <c r="D17" s="41">
        <v>108</v>
      </c>
      <c r="E17" s="41">
        <v>72</v>
      </c>
      <c r="F17" s="41">
        <v>45</v>
      </c>
      <c r="G17" s="41">
        <v>63</v>
      </c>
    </row>
    <row r="18" spans="1:7" ht="13.5" customHeight="1" x14ac:dyDescent="0.2">
      <c r="A18" s="39" t="s">
        <v>20</v>
      </c>
      <c r="B18" s="1">
        <v>346</v>
      </c>
      <c r="C18" s="35">
        <v>69</v>
      </c>
      <c r="D18" s="35">
        <v>86</v>
      </c>
      <c r="E18" s="35">
        <v>75</v>
      </c>
      <c r="F18" s="35">
        <v>55</v>
      </c>
      <c r="G18" s="35">
        <v>61</v>
      </c>
    </row>
    <row r="19" spans="1:7" ht="13.5" customHeight="1" x14ac:dyDescent="0.2">
      <c r="A19" s="40" t="s">
        <v>21</v>
      </c>
      <c r="B19" s="41">
        <v>340</v>
      </c>
      <c r="C19" s="41">
        <v>59</v>
      </c>
      <c r="D19" s="41">
        <v>94</v>
      </c>
      <c r="E19" s="41">
        <v>83</v>
      </c>
      <c r="F19" s="41">
        <v>47</v>
      </c>
      <c r="G19" s="41">
        <v>57</v>
      </c>
    </row>
    <row r="20" spans="1:7" ht="13.5" customHeight="1" x14ac:dyDescent="0.2">
      <c r="A20" s="39" t="s">
        <v>22</v>
      </c>
      <c r="B20" s="1">
        <v>322</v>
      </c>
      <c r="C20" s="35">
        <v>47</v>
      </c>
      <c r="D20" s="35">
        <v>76</v>
      </c>
      <c r="E20" s="35">
        <v>83</v>
      </c>
      <c r="F20" s="35">
        <v>50</v>
      </c>
      <c r="G20" s="35">
        <v>66</v>
      </c>
    </row>
    <row r="21" spans="1:7" s="1" customFormat="1" ht="13.5" customHeight="1" x14ac:dyDescent="0.2">
      <c r="A21" s="40" t="s">
        <v>23</v>
      </c>
      <c r="B21" s="41">
        <v>299</v>
      </c>
      <c r="C21" s="41">
        <v>58</v>
      </c>
      <c r="D21" s="41">
        <v>64</v>
      </c>
      <c r="E21" s="41">
        <v>51</v>
      </c>
      <c r="F21" s="41">
        <v>51</v>
      </c>
      <c r="G21" s="41">
        <v>75</v>
      </c>
    </row>
    <row r="22" spans="1:7" ht="13.5" customHeight="1" x14ac:dyDescent="0.2">
      <c r="A22" s="39" t="s">
        <v>24</v>
      </c>
      <c r="B22" s="1">
        <v>294</v>
      </c>
      <c r="C22" s="35">
        <v>61</v>
      </c>
      <c r="D22" s="35">
        <v>69</v>
      </c>
      <c r="E22" s="35">
        <v>66</v>
      </c>
      <c r="F22" s="35">
        <v>38</v>
      </c>
      <c r="G22" s="35">
        <v>60</v>
      </c>
    </row>
    <row r="23" spans="1:7" ht="13.5" customHeight="1" x14ac:dyDescent="0.2">
      <c r="A23" s="40" t="s">
        <v>25</v>
      </c>
      <c r="B23" s="41">
        <v>303</v>
      </c>
      <c r="C23" s="41">
        <v>66</v>
      </c>
      <c r="D23" s="41">
        <v>85</v>
      </c>
      <c r="E23" s="41">
        <v>52</v>
      </c>
      <c r="F23" s="41">
        <v>44</v>
      </c>
      <c r="G23" s="41">
        <v>56</v>
      </c>
    </row>
    <row r="24" spans="1:7" ht="13.5" customHeight="1" x14ac:dyDescent="0.2">
      <c r="A24" s="39" t="s">
        <v>26</v>
      </c>
      <c r="B24" s="1">
        <v>306</v>
      </c>
      <c r="C24" s="35">
        <v>64</v>
      </c>
      <c r="D24" s="35">
        <v>74</v>
      </c>
      <c r="E24" s="35">
        <v>63</v>
      </c>
      <c r="F24" s="35">
        <v>42</v>
      </c>
      <c r="G24" s="35">
        <v>63</v>
      </c>
    </row>
    <row r="25" spans="1:7" ht="13.5" customHeight="1" x14ac:dyDescent="0.2">
      <c r="A25" s="40" t="s">
        <v>27</v>
      </c>
      <c r="B25" s="41">
        <v>388</v>
      </c>
      <c r="C25" s="41">
        <v>84</v>
      </c>
      <c r="D25" s="41">
        <v>83</v>
      </c>
      <c r="E25" s="41">
        <v>56</v>
      </c>
      <c r="F25" s="41">
        <v>70</v>
      </c>
      <c r="G25" s="41">
        <v>95</v>
      </c>
    </row>
    <row r="26" spans="1:7" ht="13.5" customHeight="1" x14ac:dyDescent="0.2">
      <c r="A26" s="39" t="s">
        <v>28</v>
      </c>
      <c r="B26" s="1">
        <v>381</v>
      </c>
      <c r="C26" s="35">
        <v>78</v>
      </c>
      <c r="D26" s="35">
        <v>98</v>
      </c>
      <c r="E26" s="35">
        <v>60</v>
      </c>
      <c r="F26" s="35">
        <v>49</v>
      </c>
      <c r="G26" s="35">
        <v>96</v>
      </c>
    </row>
    <row r="27" spans="1:7" ht="13.5" customHeight="1" x14ac:dyDescent="0.2">
      <c r="A27" s="40" t="s">
        <v>29</v>
      </c>
      <c r="B27" s="41">
        <v>335</v>
      </c>
      <c r="C27" s="41">
        <v>72</v>
      </c>
      <c r="D27" s="41">
        <v>102</v>
      </c>
      <c r="E27" s="41">
        <v>43</v>
      </c>
      <c r="F27" s="41">
        <v>37</v>
      </c>
      <c r="G27" s="41">
        <v>81</v>
      </c>
    </row>
    <row r="28" spans="1:7" ht="13.5" customHeight="1" x14ac:dyDescent="0.2">
      <c r="A28" s="39" t="s">
        <v>30</v>
      </c>
      <c r="B28" s="1">
        <v>344</v>
      </c>
      <c r="C28" s="35">
        <v>115</v>
      </c>
      <c r="D28" s="35">
        <v>89</v>
      </c>
      <c r="E28" s="35">
        <v>47</v>
      </c>
      <c r="F28" s="35">
        <v>44</v>
      </c>
      <c r="G28" s="35">
        <v>49</v>
      </c>
    </row>
    <row r="29" spans="1:7" ht="13.5" customHeight="1" x14ac:dyDescent="0.2">
      <c r="A29" s="40" t="s">
        <v>31</v>
      </c>
      <c r="B29" s="41">
        <v>345</v>
      </c>
      <c r="C29" s="41">
        <v>88</v>
      </c>
      <c r="D29" s="41">
        <v>95</v>
      </c>
      <c r="E29" s="41">
        <v>47</v>
      </c>
      <c r="F29" s="41">
        <v>56</v>
      </c>
      <c r="G29" s="41">
        <v>59</v>
      </c>
    </row>
    <row r="30" spans="1:7" ht="13.5" customHeight="1" x14ac:dyDescent="0.2">
      <c r="A30" s="39" t="s">
        <v>32</v>
      </c>
      <c r="B30" s="1">
        <v>363</v>
      </c>
      <c r="C30" s="35">
        <v>104</v>
      </c>
      <c r="D30" s="35">
        <v>103</v>
      </c>
      <c r="E30" s="35">
        <v>46</v>
      </c>
      <c r="F30" s="35">
        <v>28</v>
      </c>
      <c r="G30" s="35">
        <v>82</v>
      </c>
    </row>
    <row r="31" spans="1:7" ht="13.5" customHeight="1" x14ac:dyDescent="0.2">
      <c r="A31" s="40" t="s">
        <v>33</v>
      </c>
      <c r="B31" s="41">
        <v>392</v>
      </c>
      <c r="C31" s="41">
        <v>100</v>
      </c>
      <c r="D31" s="41">
        <v>116</v>
      </c>
      <c r="E31" s="41">
        <v>52</v>
      </c>
      <c r="F31" s="41">
        <v>36</v>
      </c>
      <c r="G31" s="41">
        <v>88</v>
      </c>
    </row>
    <row r="32" spans="1:7" ht="13.5" customHeight="1" x14ac:dyDescent="0.2">
      <c r="A32" s="39" t="s">
        <v>34</v>
      </c>
      <c r="B32" s="1">
        <v>378</v>
      </c>
      <c r="C32" s="35">
        <v>97</v>
      </c>
      <c r="D32" s="35">
        <v>135</v>
      </c>
      <c r="E32" s="35">
        <v>54</v>
      </c>
      <c r="F32" s="35">
        <v>28</v>
      </c>
      <c r="G32" s="35">
        <v>64</v>
      </c>
    </row>
    <row r="33" spans="1:19" ht="13.5" customHeight="1" x14ac:dyDescent="0.2">
      <c r="A33" s="40" t="s">
        <v>35</v>
      </c>
      <c r="B33" s="41">
        <v>356</v>
      </c>
      <c r="C33" s="41">
        <v>68</v>
      </c>
      <c r="D33" s="41">
        <v>129</v>
      </c>
      <c r="E33" s="41">
        <v>54</v>
      </c>
      <c r="F33" s="41">
        <v>31</v>
      </c>
      <c r="G33" s="41">
        <v>74</v>
      </c>
    </row>
    <row r="34" spans="1:19" ht="13.5" customHeight="1" x14ac:dyDescent="0.2">
      <c r="A34" s="39" t="s">
        <v>36</v>
      </c>
      <c r="B34" s="1">
        <v>362</v>
      </c>
      <c r="C34" s="35">
        <v>72</v>
      </c>
      <c r="D34" s="35">
        <v>131</v>
      </c>
      <c r="E34" s="35">
        <v>56</v>
      </c>
      <c r="F34" s="35">
        <v>28</v>
      </c>
      <c r="G34" s="35">
        <v>75</v>
      </c>
      <c r="H34" s="1"/>
      <c r="I34" s="1"/>
      <c r="J34" s="1"/>
      <c r="K34" s="1"/>
      <c r="L34" s="1"/>
      <c r="M34" s="1"/>
      <c r="N34" s="1"/>
      <c r="O34" s="1"/>
      <c r="P34" s="1"/>
      <c r="Q34" s="1"/>
      <c r="R34" s="1"/>
    </row>
    <row r="35" spans="1:19" ht="13.5" customHeight="1" x14ac:dyDescent="0.2">
      <c r="A35" s="40" t="s">
        <v>37</v>
      </c>
      <c r="B35" s="41">
        <v>414</v>
      </c>
      <c r="C35" s="41">
        <v>72</v>
      </c>
      <c r="D35" s="41">
        <v>169</v>
      </c>
      <c r="E35" s="41">
        <v>71</v>
      </c>
      <c r="F35" s="41">
        <v>32</v>
      </c>
      <c r="G35" s="41">
        <v>70</v>
      </c>
      <c r="H35" s="1"/>
      <c r="I35" s="1"/>
      <c r="J35" s="1"/>
      <c r="K35" s="1"/>
      <c r="L35" s="1"/>
      <c r="M35" s="1"/>
      <c r="N35" s="1"/>
      <c r="O35" s="1"/>
      <c r="P35" s="1"/>
      <c r="Q35" s="1"/>
      <c r="R35" s="1"/>
      <c r="S35" s="1"/>
    </row>
    <row r="36" spans="1:19" ht="13.5" customHeight="1" x14ac:dyDescent="0.2">
      <c r="A36" s="39" t="s">
        <v>98</v>
      </c>
      <c r="B36" s="1">
        <v>474</v>
      </c>
      <c r="C36" s="35">
        <v>68</v>
      </c>
      <c r="D36" s="35">
        <v>190</v>
      </c>
      <c r="E36" s="35">
        <v>84</v>
      </c>
      <c r="F36" s="35">
        <v>47</v>
      </c>
      <c r="G36" s="35">
        <v>85</v>
      </c>
      <c r="H36" s="1"/>
      <c r="I36" s="1"/>
      <c r="J36" s="1"/>
      <c r="K36" s="1"/>
      <c r="L36" s="1"/>
      <c r="M36" s="1"/>
      <c r="N36" s="1"/>
      <c r="O36" s="1"/>
      <c r="P36" s="1"/>
      <c r="Q36" s="1"/>
      <c r="R36" s="1"/>
    </row>
    <row r="37" spans="1:19" ht="13.5" customHeight="1" x14ac:dyDescent="0.2">
      <c r="A37" s="40" t="s">
        <v>99</v>
      </c>
      <c r="B37" s="41">
        <v>358</v>
      </c>
      <c r="C37" s="41">
        <v>64</v>
      </c>
      <c r="D37" s="41">
        <v>130</v>
      </c>
      <c r="E37" s="41">
        <v>62</v>
      </c>
      <c r="F37" s="41">
        <v>31</v>
      </c>
      <c r="G37" s="41">
        <v>71</v>
      </c>
      <c r="H37" s="1"/>
      <c r="I37" s="1"/>
      <c r="J37" s="1"/>
      <c r="K37" s="1"/>
      <c r="L37" s="1"/>
      <c r="M37" s="1"/>
      <c r="N37" s="1"/>
      <c r="O37" s="1"/>
      <c r="P37" s="1"/>
      <c r="Q37" s="1"/>
      <c r="R37" s="1"/>
    </row>
    <row r="38" spans="1:19" ht="13.5" customHeight="1" x14ac:dyDescent="0.2">
      <c r="A38" s="39" t="s">
        <v>100</v>
      </c>
      <c r="B38" s="1">
        <v>402</v>
      </c>
      <c r="C38" s="35">
        <v>68</v>
      </c>
      <c r="D38" s="35">
        <v>159</v>
      </c>
      <c r="E38" s="35">
        <v>74</v>
      </c>
      <c r="F38" s="35">
        <v>29</v>
      </c>
      <c r="G38" s="35">
        <v>72</v>
      </c>
    </row>
    <row r="39" spans="1:19" ht="13.5" customHeight="1" x14ac:dyDescent="0.2">
      <c r="A39" s="40" t="s">
        <v>40</v>
      </c>
      <c r="B39" s="41">
        <v>416</v>
      </c>
      <c r="C39" s="41">
        <v>64</v>
      </c>
      <c r="D39" s="41">
        <v>150</v>
      </c>
      <c r="E39" s="41">
        <v>99</v>
      </c>
      <c r="F39" s="41">
        <v>37</v>
      </c>
      <c r="G39" s="41">
        <v>66</v>
      </c>
    </row>
    <row r="40" spans="1:19" ht="13.5" customHeight="1" x14ac:dyDescent="0.2">
      <c r="A40" s="39" t="s">
        <v>41</v>
      </c>
      <c r="B40" s="1">
        <v>389</v>
      </c>
      <c r="C40" s="35">
        <v>60</v>
      </c>
      <c r="D40" s="35">
        <v>162</v>
      </c>
      <c r="E40" s="35">
        <v>69</v>
      </c>
      <c r="F40" s="35">
        <v>37</v>
      </c>
      <c r="G40" s="35">
        <v>61</v>
      </c>
    </row>
    <row r="41" spans="1:19" ht="13.5" customHeight="1" x14ac:dyDescent="0.2">
      <c r="A41" s="40" t="s">
        <v>42</v>
      </c>
      <c r="B41" s="41">
        <v>539</v>
      </c>
      <c r="C41" s="41">
        <v>71</v>
      </c>
      <c r="D41" s="41">
        <v>216</v>
      </c>
      <c r="E41" s="41">
        <v>94</v>
      </c>
      <c r="F41" s="41">
        <v>58</v>
      </c>
      <c r="G41" s="41">
        <v>100</v>
      </c>
    </row>
    <row r="42" spans="1:19" ht="13.5" customHeight="1" x14ac:dyDescent="0.2">
      <c r="A42" s="39" t="s">
        <v>43</v>
      </c>
      <c r="B42" s="1">
        <v>549</v>
      </c>
      <c r="C42" s="35">
        <v>66</v>
      </c>
      <c r="D42" s="35">
        <v>225</v>
      </c>
      <c r="E42" s="35">
        <v>95</v>
      </c>
      <c r="F42" s="35">
        <v>67</v>
      </c>
      <c r="G42" s="35">
        <v>96</v>
      </c>
    </row>
    <row r="43" spans="1:19" ht="13.5" customHeight="1" x14ac:dyDescent="0.2">
      <c r="A43" s="40" t="s">
        <v>44</v>
      </c>
      <c r="B43" s="41">
        <v>522</v>
      </c>
      <c r="C43" s="41">
        <v>70</v>
      </c>
      <c r="D43" s="41">
        <v>200</v>
      </c>
      <c r="E43" s="41">
        <v>97</v>
      </c>
      <c r="F43" s="41">
        <v>77</v>
      </c>
      <c r="G43" s="41">
        <v>78</v>
      </c>
    </row>
    <row r="44" spans="1:19" ht="13.5" customHeight="1" x14ac:dyDescent="0.2">
      <c r="A44" s="39" t="s">
        <v>45</v>
      </c>
      <c r="B44" s="1">
        <v>488</v>
      </c>
      <c r="C44" s="35">
        <v>68</v>
      </c>
      <c r="D44" s="35">
        <v>188</v>
      </c>
      <c r="E44" s="35">
        <v>79</v>
      </c>
      <c r="F44" s="35">
        <v>75</v>
      </c>
      <c r="G44" s="35">
        <v>78</v>
      </c>
    </row>
    <row r="45" spans="1:19" ht="13.5" customHeight="1" x14ac:dyDescent="0.2">
      <c r="A45" s="40" t="s">
        <v>46</v>
      </c>
      <c r="B45" s="41">
        <v>423</v>
      </c>
      <c r="C45" s="41">
        <v>41</v>
      </c>
      <c r="D45" s="41">
        <v>183</v>
      </c>
      <c r="E45" s="41">
        <v>64</v>
      </c>
      <c r="F45" s="41">
        <v>60</v>
      </c>
      <c r="G45" s="41">
        <v>75</v>
      </c>
    </row>
    <row r="46" spans="1:19" ht="13.5" customHeight="1" x14ac:dyDescent="0.2">
      <c r="A46" s="39" t="s">
        <v>18</v>
      </c>
      <c r="B46" s="1">
        <v>376</v>
      </c>
      <c r="C46" s="35">
        <v>44</v>
      </c>
      <c r="D46" s="35">
        <v>146</v>
      </c>
      <c r="E46" s="35">
        <v>75</v>
      </c>
      <c r="F46" s="35">
        <v>44</v>
      </c>
      <c r="G46" s="35">
        <v>67</v>
      </c>
    </row>
    <row r="47" spans="1:19" ht="13.5" customHeight="1" x14ac:dyDescent="0.2">
      <c r="A47" s="40" t="s">
        <v>19</v>
      </c>
      <c r="B47" s="41">
        <v>452</v>
      </c>
      <c r="C47" s="41">
        <v>58</v>
      </c>
      <c r="D47" s="41">
        <v>203</v>
      </c>
      <c r="E47" s="41">
        <v>63</v>
      </c>
      <c r="F47" s="41">
        <v>43</v>
      </c>
      <c r="G47" s="41">
        <v>85</v>
      </c>
    </row>
    <row r="48" spans="1:19" ht="13.5" customHeight="1" x14ac:dyDescent="0.2">
      <c r="A48" s="39" t="s">
        <v>101</v>
      </c>
      <c r="B48" s="1">
        <v>301</v>
      </c>
      <c r="C48" s="35">
        <v>40</v>
      </c>
      <c r="D48" s="35">
        <v>114</v>
      </c>
      <c r="E48" s="35">
        <v>52</v>
      </c>
      <c r="F48" s="35">
        <v>33</v>
      </c>
      <c r="G48" s="35">
        <v>62</v>
      </c>
    </row>
    <row r="49" spans="1:7" ht="13.5" customHeight="1" x14ac:dyDescent="0.2">
      <c r="A49" s="40" t="s">
        <v>15</v>
      </c>
      <c r="B49" s="41">
        <v>303</v>
      </c>
      <c r="C49" s="41">
        <v>40</v>
      </c>
      <c r="D49" s="41">
        <v>125</v>
      </c>
      <c r="E49" s="41">
        <v>58</v>
      </c>
      <c r="F49" s="41">
        <v>28</v>
      </c>
      <c r="G49" s="41">
        <v>52</v>
      </c>
    </row>
    <row r="50" spans="1:7" ht="13.5" customHeight="1" x14ac:dyDescent="0.2">
      <c r="A50" s="39" t="s">
        <v>16</v>
      </c>
      <c r="B50" s="1">
        <v>356</v>
      </c>
      <c r="C50" s="35">
        <v>41</v>
      </c>
      <c r="D50" s="35">
        <v>140</v>
      </c>
      <c r="E50" s="35">
        <v>65</v>
      </c>
      <c r="F50" s="35">
        <v>34</v>
      </c>
      <c r="G50" s="35">
        <v>76</v>
      </c>
    </row>
    <row r="51" spans="1:7" ht="13.5" customHeight="1" x14ac:dyDescent="0.2">
      <c r="A51" s="40" t="s">
        <v>17</v>
      </c>
      <c r="B51" s="41">
        <v>259</v>
      </c>
      <c r="C51" s="41">
        <v>43</v>
      </c>
      <c r="D51" s="41">
        <v>91</v>
      </c>
      <c r="E51" s="41">
        <v>52</v>
      </c>
      <c r="F51" s="41">
        <v>32</v>
      </c>
      <c r="G51" s="41">
        <v>41</v>
      </c>
    </row>
    <row r="52" spans="1:7" s="1" customFormat="1" ht="13.5" customHeight="1" x14ac:dyDescent="0.2">
      <c r="A52" s="39">
        <v>2015</v>
      </c>
      <c r="B52" s="1">
        <v>375</v>
      </c>
      <c r="C52" s="1">
        <v>44</v>
      </c>
      <c r="D52" s="1">
        <v>141</v>
      </c>
      <c r="E52" s="1">
        <v>81</v>
      </c>
      <c r="F52" s="1">
        <v>31</v>
      </c>
      <c r="G52" s="1">
        <v>78</v>
      </c>
    </row>
    <row r="53" spans="1:7" s="121" customFormat="1" ht="13.5" customHeight="1" x14ac:dyDescent="0.2">
      <c r="A53" s="122">
        <v>2016</v>
      </c>
      <c r="B53" s="123">
        <v>353</v>
      </c>
      <c r="C53" s="123">
        <v>41</v>
      </c>
      <c r="D53" s="123">
        <v>123</v>
      </c>
      <c r="E53" s="123">
        <v>79</v>
      </c>
      <c r="F53" s="123">
        <v>36</v>
      </c>
      <c r="G53" s="123">
        <v>74</v>
      </c>
    </row>
    <row r="54" spans="1:7" s="166" customFormat="1" ht="13.5" customHeight="1" x14ac:dyDescent="0.2">
      <c r="A54" s="167">
        <v>2017</v>
      </c>
      <c r="B54" s="166">
        <v>309</v>
      </c>
      <c r="C54" s="166">
        <v>36</v>
      </c>
      <c r="D54" s="166">
        <v>118</v>
      </c>
      <c r="E54" s="166">
        <v>69</v>
      </c>
      <c r="F54" s="166">
        <v>35</v>
      </c>
      <c r="G54" s="166">
        <v>51</v>
      </c>
    </row>
    <row r="55" spans="1:7" s="166" customFormat="1" ht="13.5" customHeight="1" x14ac:dyDescent="0.2">
      <c r="A55" s="122">
        <v>2018</v>
      </c>
      <c r="B55" s="123">
        <v>279</v>
      </c>
      <c r="C55" s="123">
        <v>45</v>
      </c>
      <c r="D55" s="123">
        <v>73</v>
      </c>
      <c r="E55" s="123">
        <v>72</v>
      </c>
      <c r="F55" s="123">
        <v>32</v>
      </c>
      <c r="G55" s="123">
        <v>57</v>
      </c>
    </row>
    <row r="56" spans="1:7" s="166" customFormat="1" ht="13.5" customHeight="1" x14ac:dyDescent="0.2">
      <c r="A56" s="167">
        <v>2019</v>
      </c>
      <c r="B56" s="166">
        <v>301</v>
      </c>
      <c r="C56" s="166">
        <v>35</v>
      </c>
      <c r="D56" s="166">
        <v>76</v>
      </c>
      <c r="E56" s="166">
        <v>63</v>
      </c>
      <c r="F56" s="166">
        <v>55</v>
      </c>
      <c r="G56" s="166">
        <v>72</v>
      </c>
    </row>
    <row r="57" spans="1:7" s="166" customFormat="1" ht="13.5" customHeight="1" x14ac:dyDescent="0.2">
      <c r="A57" s="122">
        <v>2020</v>
      </c>
      <c r="B57" s="123">
        <v>277</v>
      </c>
      <c r="C57" s="123">
        <v>34</v>
      </c>
      <c r="D57" s="123">
        <v>80</v>
      </c>
      <c r="E57" s="123">
        <v>65</v>
      </c>
      <c r="F57" s="123">
        <v>40</v>
      </c>
      <c r="G57" s="123">
        <v>58</v>
      </c>
    </row>
    <row r="58" spans="1:7" s="166" customFormat="1" ht="13.5" customHeight="1" x14ac:dyDescent="0.2">
      <c r="A58" s="167">
        <v>2021</v>
      </c>
      <c r="B58" s="166">
        <v>259</v>
      </c>
      <c r="C58" s="166">
        <v>31</v>
      </c>
      <c r="D58" s="166">
        <v>74</v>
      </c>
      <c r="E58" s="166">
        <v>65</v>
      </c>
      <c r="F58" s="166">
        <v>33</v>
      </c>
      <c r="G58" s="166">
        <v>56</v>
      </c>
    </row>
    <row r="59" spans="1:7" s="166" customFormat="1" ht="13.5" customHeight="1" x14ac:dyDescent="0.2">
      <c r="A59" s="122">
        <v>2022</v>
      </c>
      <c r="B59" s="123">
        <v>293</v>
      </c>
      <c r="C59" s="123">
        <v>33</v>
      </c>
      <c r="D59" s="123">
        <v>69</v>
      </c>
      <c r="E59" s="123">
        <v>67</v>
      </c>
      <c r="F59" s="123">
        <v>54</v>
      </c>
      <c r="G59" s="123">
        <v>70</v>
      </c>
    </row>
    <row r="60" spans="1:7" ht="13.5" customHeight="1" x14ac:dyDescent="0.2">
      <c r="A60" s="17"/>
      <c r="B60" s="42"/>
      <c r="C60" s="1"/>
      <c r="D60" s="1"/>
      <c r="E60" s="1"/>
      <c r="F60" s="1"/>
      <c r="G60" s="1"/>
    </row>
    <row r="61" spans="1:7" ht="13.5" customHeight="1" x14ac:dyDescent="0.2">
      <c r="A61" s="81" t="s">
        <v>102</v>
      </c>
    </row>
    <row r="62" spans="1:7" ht="13.5" customHeight="1" x14ac:dyDescent="0.2">
      <c r="A62" s="45" t="s">
        <v>131</v>
      </c>
    </row>
    <row r="63" spans="1:7" ht="13.5" customHeight="1" x14ac:dyDescent="0.2">
      <c r="A63" s="45" t="s">
        <v>96</v>
      </c>
    </row>
    <row r="64" spans="1:7" ht="13.5" customHeight="1" x14ac:dyDescent="0.2">
      <c r="A64" s="45" t="s">
        <v>97</v>
      </c>
    </row>
    <row r="65" spans="1:1" ht="13.5" customHeight="1" x14ac:dyDescent="0.2">
      <c r="A65" s="45" t="s">
        <v>126</v>
      </c>
    </row>
    <row r="66" spans="1:1" ht="13.5" customHeight="1" x14ac:dyDescent="0.2">
      <c r="A66" s="45" t="s">
        <v>127</v>
      </c>
    </row>
    <row r="67" spans="1:1" ht="13.5" customHeight="1" x14ac:dyDescent="0.2">
      <c r="A67" s="45" t="s">
        <v>128</v>
      </c>
    </row>
    <row r="68" spans="1:1" ht="13.5" customHeight="1" x14ac:dyDescent="0.2">
      <c r="A68" s="35"/>
    </row>
    <row r="69" spans="1:1" ht="13.5" customHeight="1" x14ac:dyDescent="0.2">
      <c r="A69" s="43" t="s">
        <v>148</v>
      </c>
    </row>
  </sheetData>
  <pageMargins left="0.7" right="0.7" top="0.75" bottom="0.39" header="0.3" footer="0.3"/>
  <pageSetup paperSize="9" orientation="portrait" r:id="rId1"/>
  <ignoredErrors>
    <ignoredError sqref="A6:A35 A39:A47 A49:A5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Index</vt:lpstr>
      <vt:lpstr>T01.02.01</vt:lpstr>
      <vt:lpstr>T01.02.02</vt:lpstr>
      <vt:lpstr>T01.02.03 </vt:lpstr>
      <vt:lpstr>T01.02.04</vt:lpstr>
      <vt:lpstr>T01.02.05</vt:lpstr>
      <vt:lpstr>T01.02.06</vt:lpstr>
      <vt:lpstr>_2011</vt:lpstr>
      <vt:lpstr>_2012</vt:lpstr>
      <vt:lpstr>_2013</vt:lpstr>
      <vt:lpstr>_2014</vt:lpstr>
      <vt:lpstr>_2015</vt:lpstr>
      <vt:lpstr>_2016</vt:lpstr>
      <vt:lpstr>_2017</vt:lpstr>
      <vt:lpstr>_2018</vt:lpstr>
      <vt:lpstr>_2019</vt:lpstr>
      <vt:lpstr>_2020</vt:lpstr>
      <vt:lpstr>_2021</vt:lpstr>
      <vt:lpstr>_2022</vt:lpstr>
      <vt:lpstr>T01.02.01!Zone_d_impression</vt:lpstr>
    </vt:vector>
  </TitlesOfParts>
  <Company>Ville de Lausanne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01.02 Mouvement de la population</dc:title>
  <dc:creator>Lausanne statistique</dc:creator>
  <cp:lastModifiedBy>Schievano Roberta</cp:lastModifiedBy>
  <cp:lastPrinted>2022-06-28T13:54:08Z</cp:lastPrinted>
  <dcterms:created xsi:type="dcterms:W3CDTF">2016-01-27T09:29:51Z</dcterms:created>
  <dcterms:modified xsi:type="dcterms:W3CDTF">2023-11-21T14:30:08Z</dcterms:modified>
</cp:coreProperties>
</file>