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9_STATISTIQUES\09_06_Diffusion\3. Thèmes\16. Culture, médias, société de l'information, sport\"/>
    </mc:Choice>
  </mc:AlternateContent>
  <bookViews>
    <workbookView xWindow="480" yWindow="75" windowWidth="22410" windowHeight="12270"/>
  </bookViews>
  <sheets>
    <sheet name="Index" sheetId="3" r:id="rId1"/>
    <sheet name="T16.01" sheetId="1" r:id="rId2"/>
    <sheet name="T16.02" sheetId="4" r:id="rId3"/>
    <sheet name="T16.03" sheetId="5" r:id="rId4"/>
    <sheet name="T16.04" sheetId="6" r:id="rId5"/>
  </sheets>
  <calcPr calcId="152511"/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<sst xmlns="http://schemas.openxmlformats.org/spreadsheetml/2006/main" count="472" uniqueCount="157">
  <si>
    <t>Volumes prêtés</t>
  </si>
  <si>
    <t>Total</t>
  </si>
  <si>
    <t>…</t>
  </si>
  <si>
    <t>Espace des inventions</t>
  </si>
  <si>
    <t>Fondation de l'Hermitage</t>
  </si>
  <si>
    <t>Espace Arlaud</t>
  </si>
  <si>
    <t>Musée de l'Elysée</t>
  </si>
  <si>
    <t>Musée Olympique</t>
  </si>
  <si>
    <t xml:space="preserve">Musée romain de Lausanne-Vidy </t>
  </si>
  <si>
    <t>Saison : d'automne à été</t>
  </si>
  <si>
    <t xml:space="preserve">Le Petit </t>
  </si>
  <si>
    <t xml:space="preserve">Théâtre </t>
  </si>
  <si>
    <t>Théâtre</t>
  </si>
  <si>
    <t>Théâtres</t>
  </si>
  <si>
    <t>Opéra de</t>
  </si>
  <si>
    <t>Kléber-Méleau</t>
  </si>
  <si>
    <t>Arsenic</t>
  </si>
  <si>
    <t>Boulimie</t>
  </si>
  <si>
    <t>2.21</t>
  </si>
  <si>
    <t>Pulloff</t>
  </si>
  <si>
    <t>...</t>
  </si>
  <si>
    <t>1002 Lausanne</t>
  </si>
  <si>
    <t>T +41 21 315 24 39</t>
  </si>
  <si>
    <t>statistique@lausanne.ch</t>
  </si>
  <si>
    <t>Sources : Musées concernés</t>
  </si>
  <si>
    <r>
      <t xml:space="preserve">15'453 </t>
    </r>
    <r>
      <rPr>
        <vertAlign val="superscript"/>
        <sz val="8"/>
        <color theme="1"/>
        <rFont val="Arial Narrow"/>
        <family val="2"/>
      </rPr>
      <t>(2)</t>
    </r>
  </si>
  <si>
    <r>
      <t xml:space="preserve">3'047 </t>
    </r>
    <r>
      <rPr>
        <vertAlign val="superscript"/>
        <sz val="8"/>
        <color theme="1"/>
        <rFont val="Arial Narrow"/>
        <family val="2"/>
      </rPr>
      <t>(1)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</si>
  <si>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Salle d'exposition fermée de juin à décembre 2015 pour réaménagement.</t>
    </r>
  </si>
  <si>
    <r>
      <t>(2)</t>
    </r>
    <r>
      <rPr>
        <sz val="8"/>
        <color theme="1"/>
        <rFont val="Arial Narrow"/>
        <family val="2"/>
      </rPr>
      <t xml:space="preserve"> Fréquentation du 1</t>
    </r>
    <r>
      <rPr>
        <vertAlign val="superscript"/>
        <sz val="8"/>
        <color theme="1"/>
        <rFont val="Arial Narrow"/>
        <family val="2"/>
      </rPr>
      <t>er</t>
    </r>
    <r>
      <rPr>
        <sz val="8"/>
        <color theme="1"/>
        <rFont val="Arial Narrow"/>
        <family val="2"/>
      </rPr>
      <t xml:space="preserve"> janvier au 28 juin 2015. Le Musée est fermé depuis le 29 juin 2015 </t>
    </r>
  </si>
  <si>
    <t>Sources : Bibliothèques concernées</t>
  </si>
  <si>
    <t>16 Culture, médias, société de l'information, sport</t>
  </si>
  <si>
    <t>Situation à fin décembre</t>
  </si>
  <si>
    <t>Nombre de  places</t>
  </si>
  <si>
    <t>Cinémas</t>
  </si>
  <si>
    <t>Entrées payantes</t>
  </si>
  <si>
    <t>Films</t>
  </si>
  <si>
    <t>925 728</t>
  </si>
  <si>
    <t>Nombre de salles</t>
  </si>
  <si>
    <r>
      <t xml:space="preserve">de cinéma </t>
    </r>
    <r>
      <rPr>
        <b/>
        <vertAlign val="superscript"/>
        <sz val="8"/>
        <color theme="1"/>
        <rFont val="Arial Narrow"/>
        <family val="2"/>
      </rPr>
      <t>(1)</t>
    </r>
  </si>
  <si>
    <r>
      <t xml:space="preserve">Films de reprise </t>
    </r>
    <r>
      <rPr>
        <vertAlign val="superscript"/>
        <sz val="8"/>
        <rFont val="Arial Narrow"/>
        <family val="2"/>
      </rPr>
      <t>(3)</t>
    </r>
  </si>
  <si>
    <r>
      <t>(2)</t>
    </r>
    <r>
      <rPr>
        <sz val="8"/>
        <rFont val="Arial Narrow"/>
        <family val="2"/>
      </rPr>
      <t xml:space="preserve"> Le film de première vision est celui dont la sortie sur les écrans a lieu dans l’année.</t>
    </r>
  </si>
  <si>
    <r>
      <t>(3)</t>
    </r>
    <r>
      <rPr>
        <sz val="8"/>
        <rFont val="Arial Narrow"/>
        <family val="2"/>
      </rPr>
      <t xml:space="preserve"> Le film de reprise est un film ayant déjà été projeté dans une année antérieure.</t>
    </r>
  </si>
  <si>
    <r>
      <rPr>
        <vertAlign val="superscript"/>
        <sz val="8"/>
        <rFont val="Arial Narrow"/>
        <family val="2"/>
      </rPr>
      <t>(4)</t>
    </r>
    <r>
      <rPr>
        <sz val="8"/>
        <rFont val="Arial Narrow"/>
        <family val="2"/>
      </rPr>
      <t xml:space="preserve"> La Cinémathèque s'est installée à Montbenon en octobre 1981. De ce fait, les résultats n'existent que depuis 1982.</t>
    </r>
  </si>
  <si>
    <r>
      <rPr>
        <vertAlign val="superscript"/>
        <sz val="8"/>
        <rFont val="Arial Narrow"/>
        <family val="2"/>
      </rPr>
      <t>(6)</t>
    </r>
    <r>
      <rPr>
        <sz val="8"/>
        <rFont val="Arial Narrow"/>
        <family val="2"/>
      </rPr>
      <t xml:space="preserve"> Dès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janvier 1995, ouverture des Galeries du cinéma composées de 6 salles.</t>
    </r>
  </si>
  <si>
    <r>
      <t xml:space="preserve">1995 </t>
    </r>
    <r>
      <rPr>
        <vertAlign val="superscript"/>
        <sz val="8"/>
        <rFont val="Arial Narrow"/>
        <family val="2"/>
      </rPr>
      <t>(6)</t>
    </r>
  </si>
  <si>
    <r>
      <t xml:space="preserve">1996 </t>
    </r>
    <r>
      <rPr>
        <vertAlign val="superscript"/>
        <sz val="8"/>
        <rFont val="Arial Narrow"/>
        <family val="2"/>
      </rPr>
      <t>(7)</t>
    </r>
  </si>
  <si>
    <r>
      <rPr>
        <vertAlign val="superscript"/>
        <sz val="8"/>
        <rFont val="Arial Narrow"/>
        <family val="2"/>
      </rPr>
      <t>(7)</t>
    </r>
    <r>
      <rPr>
        <sz val="8"/>
        <rFont val="Arial Narrow"/>
        <family val="2"/>
      </rPr>
      <t xml:space="preserve"> En raison de travaux de transformations, le cinéma Montchoisi a été fermé en début d'année et ceci pour une période indéterminée. Pour le même motif, le cinéma ABC n'a pas été</t>
    </r>
  </si>
  <si>
    <t xml:space="preserve">   pour d'importants travaux de rénovation.</t>
  </si>
  <si>
    <r>
      <t>1</t>
    </r>
    <r>
      <rPr>
        <vertAlign val="superscript"/>
        <sz val="8"/>
        <rFont val="Arial Narrow"/>
        <family val="2"/>
      </rPr>
      <t>re</t>
    </r>
    <r>
      <rPr>
        <sz val="8"/>
        <rFont val="Arial Narrow"/>
        <family val="2"/>
      </rPr>
      <t xml:space="preserve"> vision </t>
    </r>
    <r>
      <rPr>
        <vertAlign val="superscript"/>
        <sz val="8"/>
        <rFont val="Arial Narrow"/>
        <family val="2"/>
      </rPr>
      <t>(2)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</si>
  <si>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La Cinémathèque est au bénéfice d'une patente de cinéma, au même titre que les autres salles obscures de la Ville de Lausanne. Dès lors les nombres de films et d'entrées payantes</t>
    </r>
  </si>
  <si>
    <t xml:space="preserve">   de la Cinémathèque sont englobés dans les totaux indiqués ci-dessus.</t>
  </si>
  <si>
    <r>
      <t xml:space="preserve">   exploité du 6 mai au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novembre.</t>
    </r>
  </si>
  <si>
    <r>
      <t>(5)</t>
    </r>
    <r>
      <rPr>
        <sz val="8"/>
        <rFont val="Arial Narrow"/>
        <family val="2"/>
      </rPr>
      <t xml:space="preserve"> Depuis le 3 novembre 2010, la Cinémathèque suisse gère le cinéma Capitole.</t>
    </r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</si>
  <si>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</si>
  <si>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</si>
  <si>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</si>
  <si>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</si>
  <si>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</si>
  <si>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</si>
  <si>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</si>
  <si>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</si>
  <si>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</si>
  <si>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</si>
  <si>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</si>
  <si>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</si>
  <si>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</si>
  <si>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</si>
  <si>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</si>
  <si>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</si>
  <si>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</si>
  <si>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</si>
  <si>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</si>
  <si>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</si>
  <si>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</si>
  <si>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</si>
  <si>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 xml:space="preserve">1997-1998 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</si>
  <si>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</si>
  <si>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</si>
  <si>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</si>
  <si>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</si>
  <si>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</si>
  <si>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</si>
  <si>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</si>
  <si>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</si>
  <si>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</si>
  <si>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</si>
  <si>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</si>
  <si>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</si>
  <si>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</si>
  <si>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</si>
  <si>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</si>
  <si>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</si>
  <si>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</si>
  <si>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Service de l'économie</t>
  </si>
  <si>
    <t>Office d'appui économique et statistique</t>
  </si>
  <si>
    <t>2015-2016</t>
  </si>
  <si>
    <t>dont</t>
  </si>
  <si>
    <t>Adultes</t>
  </si>
  <si>
    <t>Enfants</t>
  </si>
  <si>
    <t>1 455</t>
  </si>
  <si>
    <t>Rue du Port-Franc 18</t>
  </si>
  <si>
    <t>Case postale 5354</t>
  </si>
  <si>
    <t>F +41 21 324 13 72</t>
  </si>
  <si>
    <r>
      <t xml:space="preserve">- </t>
    </r>
    <r>
      <rPr>
        <vertAlign val="superscript"/>
        <sz val="8"/>
        <color theme="1"/>
        <rFont val="Arial Narrow"/>
        <family val="2"/>
      </rPr>
      <t>(2)</t>
    </r>
  </si>
  <si>
    <t>2016-2017</t>
  </si>
  <si>
    <t>16.01 Ville de Lausanne - Bibliothèques, lecteurs inscrits et volumes prêtés, dès 1970</t>
  </si>
  <si>
    <t>16.02 Ville de Lausanne - Nombre d'entrées dans les principaux musées lausannois, dès 2014</t>
  </si>
  <si>
    <t>16.03 Ville de Lausanne - Nombre d'entrées dans les principaux théâtres lausannois, dès la saison 1975-1976</t>
  </si>
  <si>
    <t>16.04 Ville de Lausanne - Nombre d'entrées dans les principaux cinémas lausannois, dès 1970</t>
  </si>
  <si>
    <t xml:space="preserve">16.03 Ville de Lausanne - Nombre d'entrées dans les principaux théâtres lausannois, dès la saison 1975-1976 </t>
  </si>
  <si>
    <t>Téléchargements</t>
  </si>
  <si>
    <t>Connexions</t>
  </si>
  <si>
    <t>de livres</t>
  </si>
  <si>
    <t>à la presse</t>
  </si>
  <si>
    <t>Sources : Ville de Lausanne Service de l'économie, Cinémathèque suisse</t>
  </si>
  <si>
    <t>2017-2018</t>
  </si>
  <si>
    <t>Plateformes</t>
  </si>
  <si>
    <t xml:space="preserve"> d'autoformation en ligne</t>
  </si>
  <si>
    <r>
      <rPr>
        <vertAlign val="superscript"/>
        <sz val="8"/>
        <color theme="1"/>
        <rFont val="Arial Narrow"/>
        <family val="2"/>
      </rPr>
      <t>(3)</t>
    </r>
    <r>
      <rPr>
        <sz val="8"/>
        <color theme="1"/>
        <rFont val="Arial Narrow"/>
        <family val="2"/>
      </rPr>
      <t xml:space="preserve"> Le musée rénové, a rouvert en avril 2018, après 33 mois de travaux.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</si>
  <si>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Anciennement Théâtre municipal. Non compris les représentations musicales, lyriques et chorégraphiques. A partir de 1999, l'Opéra de Lausanne ne fait plus de représentations théâtrales.</t>
    </r>
  </si>
  <si>
    <r>
      <t xml:space="preserve"> Lausanne </t>
    </r>
    <r>
      <rPr>
        <b/>
        <vertAlign val="superscript"/>
        <sz val="8"/>
        <rFont val="Arial Narrow"/>
        <family val="2"/>
      </rPr>
      <t>(1)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</si>
  <si>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Il s'agit des lecteurs actifs, c'est-a-dire ayant réalisé une transaction de prêts dans l'année.</t>
    </r>
  </si>
  <si>
    <r>
      <t xml:space="preserve">27900 </t>
    </r>
    <r>
      <rPr>
        <vertAlign val="superscript"/>
        <sz val="8"/>
        <color theme="1"/>
        <rFont val="Arial Narrow"/>
        <family val="2"/>
      </rPr>
      <t>(4)</t>
    </r>
  </si>
  <si>
    <r>
      <rPr>
        <vertAlign val="superscript"/>
        <sz val="8"/>
        <color theme="1"/>
        <rFont val="Arial Narrow"/>
        <family val="2"/>
      </rPr>
      <t>(4)</t>
    </r>
    <r>
      <rPr>
        <sz val="8"/>
        <color theme="1"/>
        <rFont val="Arial Narrow"/>
        <family val="2"/>
      </rPr>
      <t xml:space="preserve"> Le musée était fermé pour travaux du 29 avril au 18 septembre 2019.</t>
    </r>
  </si>
  <si>
    <r>
      <t xml:space="preserve">Musée Monétaire cantonal </t>
    </r>
    <r>
      <rPr>
        <vertAlign val="superscript"/>
        <sz val="8"/>
        <color indexed="8"/>
        <rFont val="Arial Narrow"/>
        <family val="2"/>
      </rPr>
      <t>(5)</t>
    </r>
  </si>
  <si>
    <r>
      <t xml:space="preserve">Musée cantonal d'archéologie et d'histoire (MCAH) </t>
    </r>
    <r>
      <rPr>
        <vertAlign val="superscript"/>
        <sz val="8"/>
        <color indexed="8"/>
        <rFont val="Arial Narrow"/>
        <family val="2"/>
      </rPr>
      <t>(5)</t>
    </r>
  </si>
  <si>
    <t>-</t>
  </si>
  <si>
    <t>2018-2019</t>
  </si>
  <si>
    <t xml:space="preserve">Nouveaux lecteurs actifs inscrits </t>
  </si>
  <si>
    <r>
      <t>Lecteurs inscrits actifs</t>
    </r>
    <r>
      <rPr>
        <b/>
        <vertAlign val="superscript"/>
        <sz val="8"/>
        <rFont val="Arial Narrow"/>
        <family val="2"/>
      </rPr>
      <t xml:space="preserve"> (1)</t>
    </r>
  </si>
  <si>
    <t>2020-2021</t>
  </si>
  <si>
    <r>
      <t>Cinémathèque</t>
    </r>
    <r>
      <rPr>
        <sz val="8"/>
        <rFont val="Arial Narrow"/>
        <family val="2"/>
      </rPr>
      <t xml:space="preserve"> </t>
    </r>
    <r>
      <rPr>
        <vertAlign val="superscript"/>
        <sz val="8"/>
        <rFont val="Arial Narrow"/>
        <family val="2"/>
      </rPr>
      <t>(4) (5)</t>
    </r>
  </si>
  <si>
    <r>
      <t xml:space="preserve">2017 </t>
    </r>
    <r>
      <rPr>
        <vertAlign val="superscript"/>
        <sz val="8"/>
        <rFont val="Arial Narrow"/>
        <family val="2"/>
      </rPr>
      <t>(8)</t>
    </r>
  </si>
  <si>
    <r>
      <rPr>
        <vertAlign val="superscript"/>
        <sz val="8"/>
        <rFont val="Arial Narrow"/>
        <family val="2"/>
      </rPr>
      <t>(8)</t>
    </r>
    <r>
      <rPr>
        <sz val="8"/>
        <rFont val="Arial Narrow"/>
        <family val="2"/>
      </rPr>
      <t xml:space="preserve"> Dès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janvier 2017, les informations sur le Film de reprise ne sont plus disponibles.</t>
    </r>
  </si>
  <si>
    <r>
      <rPr>
        <vertAlign val="superscript"/>
        <sz val="8"/>
        <color theme="1"/>
        <rFont val="Arial Narrow"/>
        <family val="2"/>
      </rPr>
      <t>(5)</t>
    </r>
    <r>
      <rPr>
        <sz val="8"/>
        <color theme="1"/>
        <rFont val="Arial Narrow"/>
        <family val="2"/>
      </rPr>
      <t xml:space="preserve"> Des 2019,  devient une section du Musée cantonal d'archéologique et d'histoire.</t>
    </r>
  </si>
  <si>
    <t>Sources : Ville de Lausanne Service de la culture</t>
  </si>
  <si>
    <t>2019-2020</t>
  </si>
  <si>
    <r>
      <rPr>
        <vertAlign val="superscript"/>
        <sz val="8"/>
        <color theme="1"/>
        <rFont val="Arial Narrow"/>
        <family val="2"/>
      </rPr>
      <t>(6)</t>
    </r>
    <r>
      <rPr>
        <sz val="8"/>
        <color theme="1"/>
        <rFont val="Arial Narrow"/>
        <family val="2"/>
      </rPr>
      <t xml:space="preserve"> En 2021, fermeture du Musée de l'Elysée et du MUDAC, avant fusion avec le MCBA.</t>
    </r>
  </si>
  <si>
    <t>Musée cantonal des Beaux-Arts (MCBA)</t>
  </si>
  <si>
    <t>2021-2022</t>
  </si>
  <si>
    <t>Collection de l'Art brut (CAB)</t>
  </si>
  <si>
    <r>
      <t>Musée historique</t>
    </r>
    <r>
      <rPr>
        <vertAlign val="superscript"/>
        <sz val="8"/>
        <rFont val="Arial Narrow"/>
        <family val="2"/>
      </rPr>
      <t xml:space="preserve"> </t>
    </r>
    <r>
      <rPr>
        <sz val="8"/>
        <rFont val="Arial Narrow"/>
        <family val="2"/>
      </rPr>
      <t>(MHL)</t>
    </r>
    <r>
      <rPr>
        <vertAlign val="superscript"/>
        <sz val="8"/>
        <rFont val="Arial Narrow"/>
        <family val="2"/>
      </rPr>
      <t>(3)</t>
    </r>
  </si>
  <si>
    <r>
      <rPr>
        <vertAlign val="superscript"/>
        <sz val="8"/>
        <color theme="1"/>
        <rFont val="Arial Narrow"/>
        <family val="2"/>
      </rPr>
      <t>(7)</t>
    </r>
    <r>
      <rPr>
        <sz val="8"/>
        <color theme="1"/>
        <rFont val="Arial Narrow"/>
        <family val="2"/>
      </rPr>
      <t xml:space="preserve"> Dès le 1</t>
    </r>
    <r>
      <rPr>
        <vertAlign val="superscript"/>
        <sz val="8"/>
        <color theme="1"/>
        <rFont val="Calibri"/>
        <family val="2"/>
      </rPr>
      <t>er</t>
    </r>
    <r>
      <rPr>
        <sz val="8"/>
        <color theme="1"/>
        <rFont val="Arial Narrow"/>
        <family val="2"/>
      </rPr>
      <t xml:space="preserve"> janvier 2023, les musées cantonaux de zoologie, géologie et botanique ont fusionné pour devenir le Muséum cantonal des sciences naturelles ou Naturéum.</t>
    </r>
  </si>
  <si>
    <r>
      <t xml:space="preserve">Musée cantonal de géologie </t>
    </r>
    <r>
      <rPr>
        <vertAlign val="superscript"/>
        <sz val="8"/>
        <rFont val="Arial Narrow"/>
        <family val="2"/>
      </rPr>
      <t>(7)</t>
    </r>
  </si>
  <si>
    <r>
      <t xml:space="preserve">Musée cantonal de zoologie </t>
    </r>
    <r>
      <rPr>
        <vertAlign val="superscript"/>
        <sz val="8"/>
        <rFont val="Arial Narrow"/>
        <family val="2"/>
      </rPr>
      <t>(7)</t>
    </r>
  </si>
  <si>
    <r>
      <t>2004</t>
    </r>
    <r>
      <rPr>
        <vertAlign val="superscript"/>
        <sz val="8"/>
        <rFont val="Arial Narrow"/>
        <family val="2"/>
      </rPr>
      <t xml:space="preserve"> (2)</t>
    </r>
  </si>
  <si>
    <r>
      <t xml:space="preserve">2011 </t>
    </r>
    <r>
      <rPr>
        <vertAlign val="superscript"/>
        <sz val="8"/>
        <rFont val="Arial Narrow"/>
        <family val="2"/>
      </rPr>
      <t>(3)</t>
    </r>
  </si>
  <si>
    <r>
      <t xml:space="preserve">2015 </t>
    </r>
    <r>
      <rPr>
        <vertAlign val="superscript"/>
        <sz val="8"/>
        <rFont val="Arial Narrow"/>
        <family val="2"/>
      </rPr>
      <t>(4)</t>
    </r>
  </si>
  <si>
    <r>
      <t xml:space="preserve">2017 </t>
    </r>
    <r>
      <rPr>
        <vertAlign val="superscript"/>
        <sz val="8"/>
        <rFont val="Arial Narrow"/>
        <family val="2"/>
      </rPr>
      <t>(5)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</si>
  <si>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Cotisation de CHF 30.- instaurée début 2004 pour tous les lecteurs non lausannois.</t>
    </r>
  </si>
  <si>
    <r>
      <rPr>
        <vertAlign val="superscript"/>
        <sz val="8"/>
        <rFont val="Arial Narrow"/>
        <family val="2"/>
      </rPr>
      <t>(3)</t>
    </r>
    <r>
      <rPr>
        <sz val="8"/>
        <rFont val="Arial Narrow"/>
        <family val="2"/>
      </rPr>
      <t xml:space="preserve"> La gratuité pour toute personne résidant en Suisse est entrée en vigueur en janvier 2011.</t>
    </r>
  </si>
  <si>
    <r>
      <t>(4)</t>
    </r>
    <r>
      <rPr>
        <sz val="8"/>
        <rFont val="Arial Narrow"/>
        <family val="2"/>
      </rPr>
      <t xml:space="preserve"> Dès 2015, la Bibliothèque offre de nouvelles prestations numériques.</t>
    </r>
  </si>
  <si>
    <r>
      <t>(5)</t>
    </r>
    <r>
      <rPr>
        <sz val="8"/>
        <color theme="1"/>
        <rFont val="Arial Narrow"/>
        <family val="2"/>
      </rPr>
      <t xml:space="preserve"> Dès 2017, la distinction entre "Adultes" et "Enfants" est uniquement statistique. Il s'agit des "plus de 15 ans" pour les adultes et des "moins de 15 ans" pour les enfants.</t>
    </r>
  </si>
  <si>
    <t xml:space="preserve">Total </t>
  </si>
  <si>
    <t>Vidy-Lausanne</t>
  </si>
  <si>
    <r>
      <rPr>
        <vertAlign val="superscript"/>
        <sz val="8"/>
        <color theme="1"/>
        <rFont val="Arial Narrow"/>
        <family val="2"/>
      </rPr>
      <t>(8)</t>
    </r>
    <r>
      <rPr>
        <sz val="8"/>
        <color theme="1"/>
        <rFont val="Arial Narrow"/>
        <family val="2"/>
      </rPr>
      <t xml:space="preserve"> Musées fermés du 14 mars au 11 mai 2020 et du 5 au 30 novembre 2020 (covid)</t>
    </r>
  </si>
  <si>
    <r>
      <t xml:space="preserve">MUDAC </t>
    </r>
    <r>
      <rPr>
        <vertAlign val="superscript"/>
        <sz val="8"/>
        <rFont val="Arial Narrow"/>
        <family val="2"/>
      </rPr>
      <t>(8)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</si>
</sst>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#\ ###\ ##0"/>
    <numFmt numFmtId="166" formatCode="#,###,##0;#,###,##0;\-"/>
    <numFmt numFmtId="167" formatCode="#,###,##0;\-#,###,##0;\-"/>
    <numFmt numFmtId="168" formatCode="_ [$€-2]\ * #,##0.00_ ;_ [$€-2]\ * \-#,##0.00_ ;_ [$€-2]\ * &quot;-&quot;??_ "/>
  </numFmts>
  <fonts count="69" x14ac:knownFonts="1"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u/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color indexed="10"/>
      <name val="Arial Narrow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vertAlign val="superscript"/>
      <sz val="8"/>
      <color theme="1"/>
      <name val="Arial Narrow"/>
      <family val="2"/>
    </font>
    <font>
      <b/>
      <vertAlign val="superscript"/>
      <sz val="8"/>
      <name val="Arial Narrow"/>
      <family val="2"/>
    </font>
    <font>
      <b/>
      <sz val="10"/>
      <color indexed="10"/>
      <name val="Arial Narrow"/>
      <family val="2"/>
    </font>
    <font>
      <b/>
      <vertAlign val="superscript"/>
      <sz val="8"/>
      <color theme="1"/>
      <name val="Arial Narrow"/>
      <family val="2"/>
    </font>
    <font>
      <u/>
      <sz val="11"/>
      <color theme="10"/>
      <name val="Calibri"/>
      <family val="2"/>
    </font>
    <font>
      <sz val="8"/>
      <color rgb="FFFF0000"/>
      <name val="Arial Narrow"/>
      <family val="2"/>
    </font>
    <font>
      <b/>
      <sz val="14"/>
      <color rgb="FFFF0000"/>
      <name val="Arial Narrow"/>
      <family val="2"/>
    </font>
    <font>
      <vertAlign val="superscript"/>
      <sz val="8"/>
      <color indexed="8"/>
      <name val="Arial Narrow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vertAlign val="superscript"/>
      <sz val="8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2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166" fontId="22" fillId="0" borderId="0" applyBorder="0">
      <alignment horizontal="right"/>
    </xf>
    <xf numFmtId="167" fontId="18" fillId="0" borderId="0" applyBorder="0">
      <alignment horizontal="right"/>
    </xf>
    <xf numFmtId="0" fontId="18" fillId="0" borderId="0">
      <alignment horizontal="left"/>
    </xf>
    <xf numFmtId="0" fontId="21" fillId="0" borderId="0">
      <alignment horizontal="right" vertical="center"/>
    </xf>
    <xf numFmtId="0" fontId="20" fillId="0" borderId="3">
      <alignment horizontal="right"/>
    </xf>
    <xf numFmtId="0" fontId="28" fillId="0" borderId="0" applyNumberFormat="0" applyFill="0" applyBorder="0" applyAlignment="0" applyProtection="0"/>
    <xf numFmtId="0" fontId="29" fillId="6" borderId="7" applyNumberFormat="0" applyAlignment="0" applyProtection="0"/>
    <xf numFmtId="0" fontId="30" fillId="0" borderId="9" applyNumberFormat="0" applyFill="0" applyAlignment="0" applyProtection="0"/>
    <xf numFmtId="0" fontId="18" fillId="0" borderId="2">
      <alignment horizontal="right"/>
    </xf>
    <xf numFmtId="0" fontId="18" fillId="0" borderId="1">
      <alignment horizontal="right" vertical="top" wrapText="1"/>
    </xf>
    <xf numFmtId="0" fontId="18" fillId="0" borderId="0">
      <alignment horizontal="right" vertical="top" wrapText="1"/>
    </xf>
    <xf numFmtId="0" fontId="31" fillId="5" borderId="7" applyNumberFormat="0" applyAlignment="0" applyProtection="0"/>
    <xf numFmtId="168" fontId="19" fillId="0" borderId="0" applyFont="0" applyFill="0" applyBorder="0" applyAlignment="0" applyProtection="0"/>
    <xf numFmtId="0" fontId="23" fillId="0" borderId="0">
      <alignment horizontal="left"/>
    </xf>
    <xf numFmtId="0" fontId="32" fillId="3" borderId="0" applyNumberFormat="0" applyBorder="0" applyAlignment="0" applyProtection="0"/>
    <xf numFmtId="4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2" borderId="0" applyNumberFormat="0" applyBorder="0" applyAlignment="0" applyProtection="0"/>
    <xf numFmtId="0" fontId="35" fillId="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7" borderId="10" applyNumberFormat="0" applyAlignment="0" applyProtection="0"/>
    <xf numFmtId="0" fontId="17" fillId="0" borderId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6" borderId="7" applyNumberFormat="0" applyAlignment="0" applyProtection="0"/>
    <xf numFmtId="0" fontId="30" fillId="0" borderId="9" applyNumberFormat="0" applyFill="0" applyAlignment="0" applyProtection="0"/>
    <xf numFmtId="0" fontId="17" fillId="0" borderId="0"/>
    <xf numFmtId="0" fontId="31" fillId="5" borderId="7" applyNumberFormat="0" applyAlignment="0" applyProtection="0"/>
    <xf numFmtId="0" fontId="32" fillId="3" borderId="0" applyNumberFormat="0" applyBorder="0" applyAlignment="0" applyProtection="0"/>
    <xf numFmtId="4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2" borderId="0" applyNumberFormat="0" applyBorder="0" applyAlignment="0" applyProtection="0"/>
    <xf numFmtId="0" fontId="35" fillId="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7" borderId="10" applyNumberFormat="0" applyAlignment="0" applyProtection="0"/>
    <xf numFmtId="0" fontId="26" fillId="2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6" borderId="7" applyNumberFormat="0" applyAlignment="0" applyProtection="0"/>
    <xf numFmtId="0" fontId="30" fillId="0" borderId="9" applyNumberFormat="0" applyFill="0" applyAlignment="0" applyProtection="0"/>
    <xf numFmtId="0" fontId="31" fillId="5" borderId="7" applyNumberFormat="0" applyAlignment="0" applyProtection="0"/>
    <xf numFmtId="0" fontId="32" fillId="3" borderId="0" applyNumberFormat="0" applyBorder="0" applyAlignment="0" applyProtection="0"/>
    <xf numFmtId="4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2" borderId="0" applyNumberFormat="0" applyBorder="0" applyAlignment="0" applyProtection="0"/>
    <xf numFmtId="0" fontId="35" fillId="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7" borderId="10" applyNumberFormat="0" applyAlignment="0" applyProtection="0"/>
    <xf numFmtId="0" fontId="26" fillId="2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6" borderId="7" applyNumberFormat="0" applyAlignment="0" applyProtection="0"/>
    <xf numFmtId="0" fontId="30" fillId="0" borderId="9" applyNumberFormat="0" applyFill="0" applyAlignment="0" applyProtection="0"/>
    <xf numFmtId="0" fontId="17" fillId="0" borderId="0"/>
    <xf numFmtId="0" fontId="31" fillId="5" borderId="7" applyNumberFormat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2" borderId="0" applyNumberFormat="0" applyBorder="0" applyAlignment="0" applyProtection="0"/>
    <xf numFmtId="0" fontId="35" fillId="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7" borderId="10" applyNumberFormat="0" applyAlignment="0" applyProtection="0"/>
    <xf numFmtId="0" fontId="26" fillId="2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6" borderId="7" applyNumberFormat="0" applyAlignment="0" applyProtection="0"/>
    <xf numFmtId="0" fontId="30" fillId="0" borderId="9" applyNumberFormat="0" applyFill="0" applyAlignment="0" applyProtection="0"/>
    <xf numFmtId="0" fontId="31" fillId="5" borderId="7" applyNumberFormat="0" applyAlignment="0" applyProtection="0"/>
    <xf numFmtId="0" fontId="32" fillId="3" borderId="0" applyNumberFormat="0" applyBorder="0" applyAlignment="0" applyProtection="0"/>
    <xf numFmtId="4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2" borderId="0" applyNumberFormat="0" applyBorder="0" applyAlignment="0" applyProtection="0"/>
    <xf numFmtId="0" fontId="35" fillId="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7" borderId="10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" fontId="17" fillId="0" borderId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42" fillId="0" borderId="0"/>
    <xf numFmtId="166" fontId="22" fillId="0" borderId="0" applyBorder="0">
      <alignment horizontal="right"/>
    </xf>
    <xf numFmtId="0" fontId="16" fillId="0" borderId="0"/>
    <xf numFmtId="164" fontId="16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160">
    <xf numFmtId="0" fontId="0" fillId="0" borderId="0" xfId="0"/>
    <xf numFmtId="0" fontId="44" fillId="0" borderId="0" xfId="231" applyFont="1" applyAlignment="1" applyProtection="1">
      <alignment vertical="center"/>
    </xf>
    <xf numFmtId="0" fontId="45" fillId="0" borderId="0" xfId="0" applyFont="1" applyAlignment="1">
      <alignment vertical="center"/>
    </xf>
    <xf numFmtId="166" fontId="46" fillId="0" borderId="0" xfId="236" quotePrefix="1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9" fillId="0" borderId="0" xfId="231" applyFont="1" applyFill="1" applyBorder="1" applyAlignment="1" applyProtection="1">
      <alignment vertical="center"/>
    </xf>
    <xf numFmtId="0" fontId="48" fillId="0" borderId="0" xfId="0" applyFont="1" applyAlignment="1">
      <alignment vertical="center"/>
    </xf>
    <xf numFmtId="0" fontId="49" fillId="0" borderId="0" xfId="231" applyFont="1" applyFill="1" applyBorder="1" applyAlignment="1" applyProtection="1">
      <alignment horizontal="left" vertical="center"/>
    </xf>
    <xf numFmtId="0" fontId="50" fillId="0" borderId="0" xfId="0" applyFont="1" applyBorder="1" applyAlignment="1">
      <alignment vertical="center"/>
    </xf>
    <xf numFmtId="0" fontId="51" fillId="0" borderId="0" xfId="2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1" fillId="0" borderId="0" xfId="9" applyFont="1" applyFill="1" applyBorder="1" applyAlignment="1">
      <alignment horizontal="left" vertical="center"/>
    </xf>
    <xf numFmtId="3" fontId="51" fillId="0" borderId="0" xfId="9" applyNumberFormat="1" applyFont="1" applyFill="1" applyBorder="1" applyAlignment="1">
      <alignment horizontal="right" vertical="center"/>
    </xf>
    <xf numFmtId="0" fontId="52" fillId="0" borderId="0" xfId="9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53" fillId="32" borderId="0" xfId="9" applyFont="1" applyFill="1" applyBorder="1" applyAlignment="1">
      <alignment vertical="center"/>
    </xf>
    <xf numFmtId="0" fontId="56" fillId="32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vertical="center"/>
    </xf>
    <xf numFmtId="0" fontId="58" fillId="0" borderId="0" xfId="0" quotePrefix="1" applyFont="1" applyFill="1" applyBorder="1" applyAlignment="1">
      <alignment vertical="center"/>
    </xf>
    <xf numFmtId="0" fontId="48" fillId="0" borderId="0" xfId="10" applyFont="1" applyBorder="1" applyAlignment="1">
      <alignment vertical="center"/>
    </xf>
    <xf numFmtId="0" fontId="51" fillId="0" borderId="0" xfId="10" applyFont="1" applyBorder="1" applyAlignment="1">
      <alignment vertical="center"/>
    </xf>
    <xf numFmtId="0" fontId="51" fillId="0" borderId="0" xfId="10" applyFont="1" applyBorder="1" applyAlignment="1">
      <alignment horizontal="right" vertical="center"/>
    </xf>
    <xf numFmtId="0" fontId="51" fillId="0" borderId="0" xfId="10" applyFont="1" applyFill="1" applyBorder="1" applyAlignment="1">
      <alignment vertical="center"/>
    </xf>
    <xf numFmtId="3" fontId="51" fillId="0" borderId="0" xfId="10" applyNumberFormat="1" applyFont="1" applyFill="1" applyBorder="1" applyAlignment="1">
      <alignment horizontal="right" vertical="center"/>
    </xf>
    <xf numFmtId="3" fontId="54" fillId="0" borderId="0" xfId="0" applyNumberFormat="1" applyFont="1" applyFill="1" applyBorder="1" applyAlignment="1">
      <alignment horizontal="right" vertical="center"/>
    </xf>
    <xf numFmtId="0" fontId="51" fillId="0" borderId="0" xfId="0" quotePrefix="1" applyFont="1"/>
    <xf numFmtId="0" fontId="55" fillId="0" borderId="0" xfId="10" applyFont="1" applyBorder="1" applyAlignment="1">
      <alignment vertical="center"/>
    </xf>
    <xf numFmtId="3" fontId="51" fillId="0" borderId="0" xfId="10" quotePrefix="1" applyNumberFormat="1" applyFont="1" applyFill="1" applyBorder="1" applyAlignment="1">
      <alignment horizontal="right" vertical="center"/>
    </xf>
    <xf numFmtId="0" fontId="51" fillId="32" borderId="0" xfId="10" applyFont="1" applyFill="1" applyBorder="1" applyAlignment="1">
      <alignment vertical="center"/>
    </xf>
    <xf numFmtId="0" fontId="51" fillId="32" borderId="0" xfId="10" applyFont="1" applyFill="1" applyBorder="1" applyAlignment="1">
      <alignment horizontal="right" vertical="center" wrapText="1"/>
    </xf>
    <xf numFmtId="3" fontId="51" fillId="0" borderId="0" xfId="10" applyNumberFormat="1" applyFont="1" applyBorder="1" applyAlignment="1">
      <alignment horizontal="right" vertical="center"/>
    </xf>
    <xf numFmtId="0" fontId="53" fillId="32" borderId="0" xfId="10" applyFont="1" applyFill="1" applyBorder="1" applyAlignment="1">
      <alignment horizontal="right" vertical="center"/>
    </xf>
    <xf numFmtId="0" fontId="53" fillId="32" borderId="0" xfId="10" applyNumberFormat="1" applyFont="1" applyFill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/>
    </xf>
    <xf numFmtId="0" fontId="51" fillId="32" borderId="0" xfId="10" applyNumberFormat="1" applyFont="1" applyFill="1" applyBorder="1" applyAlignment="1">
      <alignment vertical="center"/>
    </xf>
    <xf numFmtId="0" fontId="0" fillId="32" borderId="0" xfId="0" applyFill="1" applyAlignment="1"/>
    <xf numFmtId="0" fontId="53" fillId="32" borderId="0" xfId="10" applyNumberFormat="1" applyFont="1" applyFill="1" applyBorder="1" applyAlignment="1">
      <alignment horizontal="right" vertical="center"/>
    </xf>
    <xf numFmtId="17" fontId="53" fillId="32" borderId="0" xfId="10" quotePrefix="1" applyNumberFormat="1" applyFont="1" applyFill="1" applyBorder="1" applyAlignment="1">
      <alignment horizontal="right" vertical="center"/>
    </xf>
    <xf numFmtId="0" fontId="51" fillId="33" borderId="0" xfId="10" applyFont="1" applyFill="1" applyBorder="1" applyAlignment="1">
      <alignment vertical="center"/>
    </xf>
    <xf numFmtId="3" fontId="51" fillId="33" borderId="0" xfId="10" applyNumberFormat="1" applyFont="1" applyFill="1" applyBorder="1" applyAlignment="1">
      <alignment horizontal="right" vertical="center"/>
    </xf>
    <xf numFmtId="0" fontId="60" fillId="0" borderId="0" xfId="10" applyFont="1" applyBorder="1" applyAlignment="1">
      <alignment vertical="center"/>
    </xf>
    <xf numFmtId="0" fontId="47" fillId="0" borderId="0" xfId="1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165" fontId="51" fillId="0" borderId="0" xfId="0" applyNumberFormat="1" applyFont="1" applyBorder="1" applyAlignment="1">
      <alignment horizontal="right" vertical="center"/>
    </xf>
    <xf numFmtId="0" fontId="51" fillId="0" borderId="0" xfId="0" applyFont="1" applyAlignment="1">
      <alignment horizontal="left" vertical="center"/>
    </xf>
    <xf numFmtId="165" fontId="51" fillId="0" borderId="0" xfId="0" applyNumberFormat="1" applyFont="1" applyAlignment="1">
      <alignment horizontal="right" vertical="center"/>
    </xf>
    <xf numFmtId="0" fontId="51" fillId="0" borderId="0" xfId="0" applyFont="1" applyFill="1" applyBorder="1" applyAlignment="1">
      <alignment horizontal="left" vertical="center"/>
    </xf>
    <xf numFmtId="165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51" fillId="32" borderId="0" xfId="0" applyFont="1" applyFill="1" applyBorder="1" applyAlignment="1">
      <alignment vertical="center"/>
    </xf>
    <xf numFmtId="0" fontId="51" fillId="32" borderId="0" xfId="0" applyFont="1" applyFill="1" applyBorder="1" applyAlignment="1">
      <alignment horizontal="right" vertical="center"/>
    </xf>
    <xf numFmtId="0" fontId="54" fillId="32" borderId="0" xfId="0" applyNumberFormat="1" applyFont="1" applyFill="1" applyBorder="1" applyAlignment="1">
      <alignment vertical="center"/>
    </xf>
    <xf numFmtId="0" fontId="53" fillId="32" borderId="0" xfId="0" applyFont="1" applyFill="1" applyBorder="1" applyAlignment="1">
      <alignment vertical="center"/>
    </xf>
    <xf numFmtId="0" fontId="53" fillId="32" borderId="0" xfId="0" applyFont="1" applyFill="1" applyBorder="1" applyAlignment="1">
      <alignment horizontal="right" vertical="center"/>
    </xf>
    <xf numFmtId="0" fontId="56" fillId="32" borderId="0" xfId="0" applyNumberFormat="1" applyFont="1" applyFill="1" applyBorder="1" applyAlignment="1">
      <alignment horizontal="right" vertical="center"/>
    </xf>
    <xf numFmtId="0" fontId="53" fillId="32" borderId="0" xfId="0" applyNumberFormat="1" applyFont="1" applyFill="1" applyBorder="1" applyAlignment="1">
      <alignment horizontal="right" vertical="center" wrapText="1"/>
    </xf>
    <xf numFmtId="0" fontId="53" fillId="32" borderId="0" xfId="0" applyNumberFormat="1" applyFont="1" applyFill="1" applyBorder="1" applyAlignment="1">
      <alignment horizontal="right" vertical="center"/>
    </xf>
    <xf numFmtId="166" fontId="51" fillId="0" borderId="0" xfId="0" applyNumberFormat="1" applyFont="1" applyBorder="1" applyAlignment="1">
      <alignment horizontal="right" vertical="center"/>
    </xf>
    <xf numFmtId="166" fontId="51" fillId="0" borderId="0" xfId="0" applyNumberFormat="1" applyFont="1" applyAlignment="1">
      <alignment horizontal="right" vertical="center"/>
    </xf>
    <xf numFmtId="166" fontId="51" fillId="0" borderId="0" xfId="0" applyNumberFormat="1" applyFont="1" applyFill="1" applyBorder="1" applyAlignment="1">
      <alignment horizontal="right" vertical="center"/>
    </xf>
    <xf numFmtId="0" fontId="57" fillId="0" borderId="0" xfId="0" quotePrefix="1" applyFont="1" applyFill="1" applyBorder="1" applyAlignment="1">
      <alignment vertical="center"/>
    </xf>
    <xf numFmtId="0" fontId="57" fillId="0" borderId="0" xfId="0" quotePrefix="1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165" fontId="51" fillId="33" borderId="0" xfId="0" applyNumberFormat="1" applyFont="1" applyFill="1" applyAlignment="1">
      <alignment horizontal="right" vertical="center"/>
    </xf>
    <xf numFmtId="166" fontId="51" fillId="33" borderId="0" xfId="0" applyNumberFormat="1" applyFont="1" applyFill="1" applyAlignment="1">
      <alignment horizontal="right" vertical="center"/>
    </xf>
    <xf numFmtId="165" fontId="51" fillId="0" borderId="0" xfId="0" applyNumberFormat="1" applyFont="1" applyFill="1" applyAlignment="1">
      <alignment horizontal="right" vertical="center"/>
    </xf>
    <xf numFmtId="166" fontId="51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 vertical="center"/>
    </xf>
    <xf numFmtId="166" fontId="52" fillId="0" borderId="0" xfId="0" applyNumberFormat="1" applyFont="1" applyBorder="1" applyAlignment="1">
      <alignment horizontal="right" vertical="center"/>
    </xf>
    <xf numFmtId="166" fontId="52" fillId="33" borderId="0" xfId="0" applyNumberFormat="1" applyFont="1" applyFill="1" applyAlignment="1">
      <alignment horizontal="right" vertical="center"/>
    </xf>
    <xf numFmtId="166" fontId="52" fillId="0" borderId="0" xfId="0" applyNumberFormat="1" applyFont="1" applyAlignment="1">
      <alignment horizontal="right" vertical="center"/>
    </xf>
    <xf numFmtId="166" fontId="52" fillId="0" borderId="0" xfId="0" applyNumberFormat="1" applyFont="1" applyFill="1" applyBorder="1" applyAlignment="1">
      <alignment horizontal="right" vertical="center"/>
    </xf>
    <xf numFmtId="166" fontId="52" fillId="0" borderId="0" xfId="0" applyNumberFormat="1" applyFont="1" applyFill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56" fillId="32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66" fontId="54" fillId="0" borderId="0" xfId="0" applyNumberFormat="1" applyFont="1" applyFill="1" applyBorder="1" applyAlignment="1">
      <alignment vertical="center"/>
    </xf>
    <xf numFmtId="0" fontId="0" fillId="0" borderId="0" xfId="0"/>
    <xf numFmtId="0" fontId="51" fillId="33" borderId="0" xfId="0" applyFont="1" applyFill="1" applyAlignment="1">
      <alignment horizontal="left" vertical="center"/>
    </xf>
    <xf numFmtId="165" fontId="51" fillId="33" borderId="0" xfId="0" applyNumberFormat="1" applyFont="1" applyFill="1" applyAlignment="1">
      <alignment horizontal="right" vertical="center"/>
    </xf>
    <xf numFmtId="166" fontId="51" fillId="33" borderId="0" xfId="0" applyNumberFormat="1" applyFont="1" applyFill="1" applyAlignment="1">
      <alignment horizontal="right" vertical="center"/>
    </xf>
    <xf numFmtId="166" fontId="52" fillId="33" borderId="0" xfId="0" applyNumberFormat="1" applyFont="1" applyFill="1" applyAlignment="1">
      <alignment horizontal="right" vertical="center"/>
    </xf>
    <xf numFmtId="0" fontId="47" fillId="0" borderId="0" xfId="8" applyFont="1" applyFill="1" applyBorder="1" applyAlignment="1">
      <alignment horizontal="left" vertical="center"/>
    </xf>
    <xf numFmtId="0" fontId="47" fillId="0" borderId="0" xfId="1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/>
    <xf numFmtId="0" fontId="42" fillId="0" borderId="0" xfId="0" applyFont="1" applyBorder="1" applyAlignment="1">
      <alignment vertical="center"/>
    </xf>
    <xf numFmtId="0" fontId="48" fillId="0" borderId="0" xfId="1" applyFont="1" applyBorder="1" applyAlignment="1">
      <alignment vertical="center"/>
    </xf>
    <xf numFmtId="0" fontId="51" fillId="0" borderId="0" xfId="1" applyFont="1" applyBorder="1" applyAlignment="1">
      <alignment vertical="center"/>
    </xf>
    <xf numFmtId="0" fontId="51" fillId="0" borderId="0" xfId="1" applyFont="1" applyBorder="1" applyAlignment="1">
      <alignment horizontal="right" vertical="center"/>
    </xf>
    <xf numFmtId="0" fontId="51" fillId="0" borderId="0" xfId="1" applyFont="1" applyBorder="1" applyAlignment="1">
      <alignment horizontal="left" vertical="center"/>
    </xf>
    <xf numFmtId="0" fontId="51" fillId="0" borderId="0" xfId="1" applyFont="1" applyFill="1" applyBorder="1" applyAlignment="1">
      <alignment horizontal="left" vertical="center"/>
    </xf>
    <xf numFmtId="0" fontId="51" fillId="0" borderId="0" xfId="2" applyFont="1" applyBorder="1" applyAlignment="1">
      <alignment horizontal="left" vertical="center"/>
    </xf>
    <xf numFmtId="165" fontId="51" fillId="0" borderId="0" xfId="2" applyNumberFormat="1" applyFont="1" applyFill="1" applyBorder="1" applyAlignment="1">
      <alignment horizontal="right" vertical="center"/>
    </xf>
    <xf numFmtId="3" fontId="51" fillId="0" borderId="0" xfId="2" applyNumberFormat="1" applyFont="1" applyFill="1" applyBorder="1" applyAlignment="1">
      <alignment horizontal="right" vertical="center"/>
    </xf>
    <xf numFmtId="0" fontId="51" fillId="0" borderId="0" xfId="2" applyFont="1" applyFill="1" applyBorder="1" applyAlignment="1">
      <alignment horizontal="left" vertical="center"/>
    </xf>
    <xf numFmtId="0" fontId="52" fillId="0" borderId="0" xfId="2" applyFont="1" applyFill="1" applyBorder="1" applyAlignment="1">
      <alignment vertical="center"/>
    </xf>
    <xf numFmtId="0" fontId="47" fillId="0" borderId="0" xfId="1" applyFont="1" applyFill="1" applyBorder="1" applyAlignment="1">
      <alignment vertical="center"/>
    </xf>
    <xf numFmtId="0" fontId="47" fillId="0" borderId="0" xfId="1" applyFont="1" applyBorder="1" applyAlignment="1">
      <alignment horizontal="right" vertical="center"/>
    </xf>
    <xf numFmtId="0" fontId="51" fillId="32" borderId="0" xfId="1" applyFont="1" applyFill="1" applyBorder="1" applyAlignment="1">
      <alignment vertical="center"/>
    </xf>
    <xf numFmtId="0" fontId="51" fillId="32" borderId="0" xfId="1" applyFont="1" applyFill="1" applyBorder="1" applyAlignment="1">
      <alignment horizontal="right" vertical="center"/>
    </xf>
    <xf numFmtId="0" fontId="53" fillId="32" borderId="0" xfId="1" applyFont="1" applyFill="1" applyBorder="1" applyAlignment="1">
      <alignment vertical="center"/>
    </xf>
    <xf numFmtId="0" fontId="53" fillId="32" borderId="0" xfId="1" applyFont="1" applyFill="1" applyBorder="1" applyAlignment="1">
      <alignment horizontal="right" vertical="center"/>
    </xf>
    <xf numFmtId="0" fontId="51" fillId="33" borderId="0" xfId="1" applyFont="1" applyFill="1" applyBorder="1" applyAlignment="1">
      <alignment horizontal="left" vertical="center"/>
    </xf>
    <xf numFmtId="3" fontId="51" fillId="0" borderId="0" xfId="1" applyNumberFormat="1" applyFont="1" applyBorder="1" applyAlignment="1">
      <alignment horizontal="right" vertical="center"/>
    </xf>
    <xf numFmtId="3" fontId="51" fillId="33" borderId="0" xfId="1" applyNumberFormat="1" applyFont="1" applyFill="1" applyBorder="1" applyAlignment="1">
      <alignment horizontal="right" vertical="center"/>
    </xf>
    <xf numFmtId="3" fontId="51" fillId="0" borderId="0" xfId="1" applyNumberFormat="1" applyFont="1" applyFill="1" applyBorder="1" applyAlignment="1">
      <alignment horizontal="right" vertical="center"/>
    </xf>
    <xf numFmtId="3" fontId="51" fillId="0" borderId="0" xfId="2" applyNumberFormat="1" applyFont="1" applyBorder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0" fontId="58" fillId="0" borderId="0" xfId="0" quotePrefix="1" applyFont="1" applyBorder="1" applyAlignment="1">
      <alignment vertical="center"/>
    </xf>
    <xf numFmtId="0" fontId="57" fillId="0" borderId="0" xfId="2" quotePrefix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0" fontId="0" fillId="0" borderId="0" xfId="0" applyBorder="1"/>
    <xf numFmtId="0" fontId="10" fillId="0" borderId="0" xfId="0" applyFont="1" applyFill="1" applyBorder="1" applyAlignment="1">
      <alignment vertical="center"/>
    </xf>
    <xf numFmtId="0" fontId="64" fillId="0" borderId="0" xfId="10" applyFont="1" applyBorder="1" applyAlignment="1">
      <alignment horizontal="right" vertical="center"/>
    </xf>
    <xf numFmtId="166" fontId="5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66" fillId="0" borderId="0" xfId="0" applyFont="1" applyAlignment="1">
      <alignment horizontal="left" vertical="center" indent="5"/>
    </xf>
    <xf numFmtId="0" fontId="7" fillId="0" borderId="0" xfId="0" applyFont="1" applyFill="1" applyBorder="1" applyAlignment="1">
      <alignment vertical="center"/>
    </xf>
    <xf numFmtId="0" fontId="51" fillId="33" borderId="0" xfId="9" applyFont="1" applyFill="1" applyBorder="1" applyAlignment="1">
      <alignment horizontal="left" vertical="center"/>
    </xf>
    <xf numFmtId="3" fontId="51" fillId="33" borderId="0" xfId="9" applyNumberFormat="1" applyFont="1" applyFill="1" applyBorder="1" applyAlignment="1">
      <alignment vertical="center"/>
    </xf>
    <xf numFmtId="3" fontId="54" fillId="33" borderId="0" xfId="0" applyNumberFormat="1" applyFont="1" applyFill="1" applyBorder="1" applyAlignment="1">
      <alignment vertical="center"/>
    </xf>
    <xf numFmtId="166" fontId="54" fillId="33" borderId="0" xfId="0" applyNumberFormat="1" applyFont="1" applyFill="1" applyBorder="1" applyAlignment="1">
      <alignment vertical="center"/>
    </xf>
    <xf numFmtId="3" fontId="51" fillId="33" borderId="0" xfId="9" applyNumberFormat="1" applyFont="1" applyFill="1" applyBorder="1" applyAlignment="1">
      <alignment horizontal="right" vertical="center"/>
    </xf>
    <xf numFmtId="3" fontId="54" fillId="33" borderId="0" xfId="0" applyNumberFormat="1" applyFont="1" applyFill="1" applyBorder="1" applyAlignment="1">
      <alignment horizontal="right" vertical="center"/>
    </xf>
    <xf numFmtId="0" fontId="51" fillId="33" borderId="0" xfId="9" quotePrefix="1" applyFont="1" applyFill="1" applyBorder="1" applyAlignment="1">
      <alignment horizontal="left" vertical="center"/>
    </xf>
    <xf numFmtId="0" fontId="67" fillId="0" borderId="0" xfId="0" applyFont="1" applyBorder="1" applyAlignment="1">
      <alignment vertical="center"/>
    </xf>
    <xf numFmtId="166" fontId="54" fillId="33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6" fontId="5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1542">
    <cellStyle name="20 % - Accent1 2" xfId="12"/>
    <cellStyle name="20 % - Accent1 2 2" xfId="240"/>
    <cellStyle name="20 % - Accent1 2 2 2" xfId="364"/>
    <cellStyle name="20 % - Accent1 2 2 2 2" xfId="860"/>
    <cellStyle name="20 % - Accent1 2 2 2 3" xfId="1356"/>
    <cellStyle name="20 % - Accent1 2 2 3" xfId="488"/>
    <cellStyle name="20 % - Accent1 2 2 3 2" xfId="984"/>
    <cellStyle name="20 % - Accent1 2 2 3 3" xfId="1480"/>
    <cellStyle name="20 % - Accent1 2 2 4" xfId="736"/>
    <cellStyle name="20 % - Accent1 2 2 4 2" xfId="1232"/>
    <cellStyle name="20 % - Accent1 2 2 5" xfId="612"/>
    <cellStyle name="20 % - Accent1 2 2 6" xfId="1108"/>
    <cellStyle name="20 % - Accent1 2 3" xfId="302"/>
    <cellStyle name="20 % - Accent1 2 3 2" xfId="798"/>
    <cellStyle name="20 % - Accent1 2 3 3" xfId="1294"/>
    <cellStyle name="20 % - Accent1 2 4" xfId="426"/>
    <cellStyle name="20 % - Accent1 2 4 2" xfId="922"/>
    <cellStyle name="20 % - Accent1 2 4 3" xfId="1418"/>
    <cellStyle name="20 % - Accent1 2 5" xfId="674"/>
    <cellStyle name="20 % - Accent1 2 5 2" xfId="1170"/>
    <cellStyle name="20 % - Accent1 2 6" xfId="550"/>
    <cellStyle name="20 % - Accent1 2 7" xfId="1046"/>
    <cellStyle name="20 % - Accent1 3" xfId="63"/>
    <cellStyle name="20 % - Accent1 3 2" xfId="252"/>
    <cellStyle name="20 % - Accent1 3 2 2" xfId="376"/>
    <cellStyle name="20 % - Accent1 3 2 2 2" xfId="872"/>
    <cellStyle name="20 % - Accent1 3 2 2 3" xfId="1368"/>
    <cellStyle name="20 % - Accent1 3 2 3" xfId="500"/>
    <cellStyle name="20 % - Accent1 3 2 3 2" xfId="996"/>
    <cellStyle name="20 % - Accent1 3 2 3 3" xfId="1492"/>
    <cellStyle name="20 % - Accent1 3 2 4" xfId="748"/>
    <cellStyle name="20 % - Accent1 3 2 4 2" xfId="1244"/>
    <cellStyle name="20 % - Accent1 3 2 5" xfId="624"/>
    <cellStyle name="20 % - Accent1 3 2 6" xfId="1120"/>
    <cellStyle name="20 % - Accent1 3 3" xfId="314"/>
    <cellStyle name="20 % - Accent1 3 3 2" xfId="810"/>
    <cellStyle name="20 % - Accent1 3 3 3" xfId="1306"/>
    <cellStyle name="20 % - Accent1 3 4" xfId="438"/>
    <cellStyle name="20 % - Accent1 3 4 2" xfId="934"/>
    <cellStyle name="20 % - Accent1 3 4 3" xfId="1430"/>
    <cellStyle name="20 % - Accent1 3 5" xfId="686"/>
    <cellStyle name="20 % - Accent1 3 5 2" xfId="1182"/>
    <cellStyle name="20 % - Accent1 3 6" xfId="562"/>
    <cellStyle name="20 % - Accent1 3 7" xfId="1058"/>
    <cellStyle name="20 % - Accent1 4" xfId="91"/>
    <cellStyle name="20 % - Accent1 4 2" xfId="268"/>
    <cellStyle name="20 % - Accent1 4 2 2" xfId="392"/>
    <cellStyle name="20 % - Accent1 4 2 2 2" xfId="888"/>
    <cellStyle name="20 % - Accent1 4 2 2 3" xfId="1384"/>
    <cellStyle name="20 % - Accent1 4 2 3" xfId="516"/>
    <cellStyle name="20 % - Accent1 4 2 3 2" xfId="1012"/>
    <cellStyle name="20 % - Accent1 4 2 3 3" xfId="1508"/>
    <cellStyle name="20 % - Accent1 4 2 4" xfId="764"/>
    <cellStyle name="20 % - Accent1 4 2 4 2" xfId="1260"/>
    <cellStyle name="20 % - Accent1 4 2 5" xfId="640"/>
    <cellStyle name="20 % - Accent1 4 2 6" xfId="1136"/>
    <cellStyle name="20 % - Accent1 4 3" xfId="330"/>
    <cellStyle name="20 % - Accent1 4 3 2" xfId="826"/>
    <cellStyle name="20 % - Accent1 4 3 3" xfId="1322"/>
    <cellStyle name="20 % - Accent1 4 4" xfId="454"/>
    <cellStyle name="20 % - Accent1 4 4 2" xfId="950"/>
    <cellStyle name="20 % - Accent1 4 4 3" xfId="1446"/>
    <cellStyle name="20 % - Accent1 4 5" xfId="702"/>
    <cellStyle name="20 % - Accent1 4 5 2" xfId="1198"/>
    <cellStyle name="20 % - Accent1 4 6" xfId="578"/>
    <cellStyle name="20 % - Accent1 4 7" xfId="1074"/>
    <cellStyle name="20 % - Accent1 5" xfId="132"/>
    <cellStyle name="20 % - Accent1 5 2" xfId="280"/>
    <cellStyle name="20 % - Accent1 5 2 2" xfId="404"/>
    <cellStyle name="20 % - Accent1 5 2 2 2" xfId="900"/>
    <cellStyle name="20 % - Accent1 5 2 2 3" xfId="1396"/>
    <cellStyle name="20 % - Accent1 5 2 3" xfId="528"/>
    <cellStyle name="20 % - Accent1 5 2 3 2" xfId="1024"/>
    <cellStyle name="20 % - Accent1 5 2 3 3" xfId="1520"/>
    <cellStyle name="20 % - Accent1 5 2 4" xfId="776"/>
    <cellStyle name="20 % - Accent1 5 2 4 2" xfId="1272"/>
    <cellStyle name="20 % - Accent1 5 2 5" xfId="652"/>
    <cellStyle name="20 % - Accent1 5 2 6" xfId="1148"/>
    <cellStyle name="20 % - Accent1 5 3" xfId="342"/>
    <cellStyle name="20 % - Accent1 5 3 2" xfId="838"/>
    <cellStyle name="20 % - Accent1 5 3 3" xfId="1334"/>
    <cellStyle name="20 % - Accent1 5 4" xfId="466"/>
    <cellStyle name="20 % - Accent1 5 4 2" xfId="962"/>
    <cellStyle name="20 % - Accent1 5 4 3" xfId="1458"/>
    <cellStyle name="20 % - Accent1 5 5" xfId="714"/>
    <cellStyle name="20 % - Accent1 5 5 2" xfId="1210"/>
    <cellStyle name="20 % - Accent1 5 6" xfId="590"/>
    <cellStyle name="20 % - Accent1 5 7" xfId="1086"/>
    <cellStyle name="20 % - Accent1 6" xfId="172"/>
    <cellStyle name="20 % - Accent1 6 2" xfId="292"/>
    <cellStyle name="20 % - Accent1 6 2 2" xfId="416"/>
    <cellStyle name="20 % - Accent1 6 2 2 2" xfId="912"/>
    <cellStyle name="20 % - Accent1 6 2 2 3" xfId="1408"/>
    <cellStyle name="20 % - Accent1 6 2 3" xfId="540"/>
    <cellStyle name="20 % - Accent1 6 2 3 2" xfId="1036"/>
    <cellStyle name="20 % - Accent1 6 2 3 3" xfId="1532"/>
    <cellStyle name="20 % - Accent1 6 2 4" xfId="788"/>
    <cellStyle name="20 % - Accent1 6 2 4 2" xfId="1284"/>
    <cellStyle name="20 % - Accent1 6 2 5" xfId="664"/>
    <cellStyle name="20 % - Accent1 6 2 6" xfId="1160"/>
    <cellStyle name="20 % - Accent1 6 3" xfId="354"/>
    <cellStyle name="20 % - Accent1 6 3 2" xfId="850"/>
    <cellStyle name="20 % - Accent1 6 3 3" xfId="1346"/>
    <cellStyle name="20 % - Accent1 6 4" xfId="478"/>
    <cellStyle name="20 % - Accent1 6 4 2" xfId="974"/>
    <cellStyle name="20 % - Accent1 6 4 3" xfId="1470"/>
    <cellStyle name="20 % - Accent1 6 5" xfId="726"/>
    <cellStyle name="20 % - Accent1 6 5 2" xfId="1222"/>
    <cellStyle name="20 % - Accent1 6 6" xfId="602"/>
    <cellStyle name="20 % - Accent1 6 7" xfId="1098"/>
    <cellStyle name="20 % - Accent2 2" xfId="13"/>
    <cellStyle name="20 % - Accent2 2 2" xfId="241"/>
    <cellStyle name="20 % - Accent2 2 2 2" xfId="365"/>
    <cellStyle name="20 % - Accent2 2 2 2 2" xfId="861"/>
    <cellStyle name="20 % - Accent2 2 2 2 3" xfId="1357"/>
    <cellStyle name="20 % - Accent2 2 2 3" xfId="489"/>
    <cellStyle name="20 % - Accent2 2 2 3 2" xfId="985"/>
    <cellStyle name="20 % - Accent2 2 2 3 3" xfId="1481"/>
    <cellStyle name="20 % - Accent2 2 2 4" xfId="737"/>
    <cellStyle name="20 % - Accent2 2 2 4 2" xfId="1233"/>
    <cellStyle name="20 % - Accent2 2 2 5" xfId="613"/>
    <cellStyle name="20 % - Accent2 2 2 6" xfId="1109"/>
    <cellStyle name="20 % - Accent2 2 3" xfId="303"/>
    <cellStyle name="20 % - Accent2 2 3 2" xfId="799"/>
    <cellStyle name="20 % - Accent2 2 3 3" xfId="1295"/>
    <cellStyle name="20 % - Accent2 2 4" xfId="427"/>
    <cellStyle name="20 % - Accent2 2 4 2" xfId="923"/>
    <cellStyle name="20 % - Accent2 2 4 3" xfId="1419"/>
    <cellStyle name="20 % - Accent2 2 5" xfId="675"/>
    <cellStyle name="20 % - Accent2 2 5 2" xfId="1171"/>
    <cellStyle name="20 % - Accent2 2 6" xfId="551"/>
    <cellStyle name="20 % - Accent2 2 7" xfId="1047"/>
    <cellStyle name="20 % - Accent2 3" xfId="64"/>
    <cellStyle name="20 % - Accent2 3 2" xfId="253"/>
    <cellStyle name="20 % - Accent2 3 2 2" xfId="377"/>
    <cellStyle name="20 % - Accent2 3 2 2 2" xfId="873"/>
    <cellStyle name="20 % - Accent2 3 2 2 3" xfId="1369"/>
    <cellStyle name="20 % - Accent2 3 2 3" xfId="501"/>
    <cellStyle name="20 % - Accent2 3 2 3 2" xfId="997"/>
    <cellStyle name="20 % - Accent2 3 2 3 3" xfId="1493"/>
    <cellStyle name="20 % - Accent2 3 2 4" xfId="749"/>
    <cellStyle name="20 % - Accent2 3 2 4 2" xfId="1245"/>
    <cellStyle name="20 % - Accent2 3 2 5" xfId="625"/>
    <cellStyle name="20 % - Accent2 3 2 6" xfId="1121"/>
    <cellStyle name="20 % - Accent2 3 3" xfId="315"/>
    <cellStyle name="20 % - Accent2 3 3 2" xfId="811"/>
    <cellStyle name="20 % - Accent2 3 3 3" xfId="1307"/>
    <cellStyle name="20 % - Accent2 3 4" xfId="439"/>
    <cellStyle name="20 % - Accent2 3 4 2" xfId="935"/>
    <cellStyle name="20 % - Accent2 3 4 3" xfId="1431"/>
    <cellStyle name="20 % - Accent2 3 5" xfId="687"/>
    <cellStyle name="20 % - Accent2 3 5 2" xfId="1183"/>
    <cellStyle name="20 % - Accent2 3 6" xfId="563"/>
    <cellStyle name="20 % - Accent2 3 7" xfId="1059"/>
    <cellStyle name="20 % - Accent2 4" xfId="90"/>
    <cellStyle name="20 % - Accent2 4 2" xfId="267"/>
    <cellStyle name="20 % - Accent2 4 2 2" xfId="391"/>
    <cellStyle name="20 % - Accent2 4 2 2 2" xfId="887"/>
    <cellStyle name="20 % - Accent2 4 2 2 3" xfId="1383"/>
    <cellStyle name="20 % - Accent2 4 2 3" xfId="515"/>
    <cellStyle name="20 % - Accent2 4 2 3 2" xfId="1011"/>
    <cellStyle name="20 % - Accent2 4 2 3 3" xfId="1507"/>
    <cellStyle name="20 % - Accent2 4 2 4" xfId="763"/>
    <cellStyle name="20 % - Accent2 4 2 4 2" xfId="1259"/>
    <cellStyle name="20 % - Accent2 4 2 5" xfId="639"/>
    <cellStyle name="20 % - Accent2 4 2 6" xfId="1135"/>
    <cellStyle name="20 % - Accent2 4 3" xfId="329"/>
    <cellStyle name="20 % - Accent2 4 3 2" xfId="825"/>
    <cellStyle name="20 % - Accent2 4 3 3" xfId="1321"/>
    <cellStyle name="20 % - Accent2 4 4" xfId="453"/>
    <cellStyle name="20 % - Accent2 4 4 2" xfId="949"/>
    <cellStyle name="20 % - Accent2 4 4 3" xfId="1445"/>
    <cellStyle name="20 % - Accent2 4 5" xfId="701"/>
    <cellStyle name="20 % - Accent2 4 5 2" xfId="1197"/>
    <cellStyle name="20 % - Accent2 4 6" xfId="577"/>
    <cellStyle name="20 % - Accent2 4 7" xfId="1073"/>
    <cellStyle name="20 % - Accent2 5" xfId="131"/>
    <cellStyle name="20 % - Accent2 5 2" xfId="279"/>
    <cellStyle name="20 % - Accent2 5 2 2" xfId="403"/>
    <cellStyle name="20 % - Accent2 5 2 2 2" xfId="899"/>
    <cellStyle name="20 % - Accent2 5 2 2 3" xfId="1395"/>
    <cellStyle name="20 % - Accent2 5 2 3" xfId="527"/>
    <cellStyle name="20 % - Accent2 5 2 3 2" xfId="1023"/>
    <cellStyle name="20 % - Accent2 5 2 3 3" xfId="1519"/>
    <cellStyle name="20 % - Accent2 5 2 4" xfId="775"/>
    <cellStyle name="20 % - Accent2 5 2 4 2" xfId="1271"/>
    <cellStyle name="20 % - Accent2 5 2 5" xfId="651"/>
    <cellStyle name="20 % - Accent2 5 2 6" xfId="1147"/>
    <cellStyle name="20 % - Accent2 5 3" xfId="341"/>
    <cellStyle name="20 % - Accent2 5 3 2" xfId="837"/>
    <cellStyle name="20 % - Accent2 5 3 3" xfId="1333"/>
    <cellStyle name="20 % - Accent2 5 4" xfId="465"/>
    <cellStyle name="20 % - Accent2 5 4 2" xfId="961"/>
    <cellStyle name="20 % - Accent2 5 4 3" xfId="1457"/>
    <cellStyle name="20 % - Accent2 5 5" xfId="713"/>
    <cellStyle name="20 % - Accent2 5 5 2" xfId="1209"/>
    <cellStyle name="20 % - Accent2 5 6" xfId="589"/>
    <cellStyle name="20 % - Accent2 5 7" xfId="1085"/>
    <cellStyle name="20 % - Accent2 6" xfId="171"/>
    <cellStyle name="20 % - Accent2 6 2" xfId="291"/>
    <cellStyle name="20 % - Accent2 6 2 2" xfId="415"/>
    <cellStyle name="20 % - Accent2 6 2 2 2" xfId="911"/>
    <cellStyle name="20 % - Accent2 6 2 2 3" xfId="1407"/>
    <cellStyle name="20 % - Accent2 6 2 3" xfId="539"/>
    <cellStyle name="20 % - Accent2 6 2 3 2" xfId="1035"/>
    <cellStyle name="20 % - Accent2 6 2 3 3" xfId="1531"/>
    <cellStyle name="20 % - Accent2 6 2 4" xfId="787"/>
    <cellStyle name="20 % - Accent2 6 2 4 2" xfId="1283"/>
    <cellStyle name="20 % - Accent2 6 2 5" xfId="663"/>
    <cellStyle name="20 % - Accent2 6 2 6" xfId="1159"/>
    <cellStyle name="20 % - Accent2 6 3" xfId="353"/>
    <cellStyle name="20 % - Accent2 6 3 2" xfId="849"/>
    <cellStyle name="20 % - Accent2 6 3 3" xfId="1345"/>
    <cellStyle name="20 % - Accent2 6 4" xfId="477"/>
    <cellStyle name="20 % - Accent2 6 4 2" xfId="973"/>
    <cellStyle name="20 % - Accent2 6 4 3" xfId="1469"/>
    <cellStyle name="20 % - Accent2 6 5" xfId="725"/>
    <cellStyle name="20 % - Accent2 6 5 2" xfId="1221"/>
    <cellStyle name="20 % - Accent2 6 6" xfId="601"/>
    <cellStyle name="20 % - Accent2 6 7" xfId="1097"/>
    <cellStyle name="20 % - Accent3 2" xfId="14"/>
    <cellStyle name="20 % - Accent3 2 2" xfId="242"/>
    <cellStyle name="20 % - Accent3 2 2 2" xfId="366"/>
    <cellStyle name="20 % - Accent3 2 2 2 2" xfId="862"/>
    <cellStyle name="20 % - Accent3 2 2 2 3" xfId="1358"/>
    <cellStyle name="20 % - Accent3 2 2 3" xfId="490"/>
    <cellStyle name="20 % - Accent3 2 2 3 2" xfId="986"/>
    <cellStyle name="20 % - Accent3 2 2 3 3" xfId="1482"/>
    <cellStyle name="20 % - Accent3 2 2 4" xfId="738"/>
    <cellStyle name="20 % - Accent3 2 2 4 2" xfId="1234"/>
    <cellStyle name="20 % - Accent3 2 2 5" xfId="614"/>
    <cellStyle name="20 % - Accent3 2 2 6" xfId="1110"/>
    <cellStyle name="20 % - Accent3 2 3" xfId="304"/>
    <cellStyle name="20 % - Accent3 2 3 2" xfId="800"/>
    <cellStyle name="20 % - Accent3 2 3 3" xfId="1296"/>
    <cellStyle name="20 % - Accent3 2 4" xfId="428"/>
    <cellStyle name="20 % - Accent3 2 4 2" xfId="924"/>
    <cellStyle name="20 % - Accent3 2 4 3" xfId="1420"/>
    <cellStyle name="20 % - Accent3 2 5" xfId="676"/>
    <cellStyle name="20 % - Accent3 2 5 2" xfId="1172"/>
    <cellStyle name="20 % - Accent3 2 6" xfId="552"/>
    <cellStyle name="20 % - Accent3 2 7" xfId="1048"/>
    <cellStyle name="20 % - Accent3 3" xfId="65"/>
    <cellStyle name="20 % - Accent3 3 2" xfId="254"/>
    <cellStyle name="20 % - Accent3 3 2 2" xfId="378"/>
    <cellStyle name="20 % - Accent3 3 2 2 2" xfId="874"/>
    <cellStyle name="20 % - Accent3 3 2 2 3" xfId="1370"/>
    <cellStyle name="20 % - Accent3 3 2 3" xfId="502"/>
    <cellStyle name="20 % - Accent3 3 2 3 2" xfId="998"/>
    <cellStyle name="20 % - Accent3 3 2 3 3" xfId="1494"/>
    <cellStyle name="20 % - Accent3 3 2 4" xfId="750"/>
    <cellStyle name="20 % - Accent3 3 2 4 2" xfId="1246"/>
    <cellStyle name="20 % - Accent3 3 2 5" xfId="626"/>
    <cellStyle name="20 % - Accent3 3 2 6" xfId="1122"/>
    <cellStyle name="20 % - Accent3 3 3" xfId="316"/>
    <cellStyle name="20 % - Accent3 3 3 2" xfId="812"/>
    <cellStyle name="20 % - Accent3 3 3 3" xfId="1308"/>
    <cellStyle name="20 % - Accent3 3 4" xfId="440"/>
    <cellStyle name="20 % - Accent3 3 4 2" xfId="936"/>
    <cellStyle name="20 % - Accent3 3 4 3" xfId="1432"/>
    <cellStyle name="20 % - Accent3 3 5" xfId="688"/>
    <cellStyle name="20 % - Accent3 3 5 2" xfId="1184"/>
    <cellStyle name="20 % - Accent3 3 6" xfId="564"/>
    <cellStyle name="20 % - Accent3 3 7" xfId="1060"/>
    <cellStyle name="20 % - Accent3 4" xfId="89"/>
    <cellStyle name="20 % - Accent3 4 2" xfId="266"/>
    <cellStyle name="20 % - Accent3 4 2 2" xfId="390"/>
    <cellStyle name="20 % - Accent3 4 2 2 2" xfId="886"/>
    <cellStyle name="20 % - Accent3 4 2 2 3" xfId="1382"/>
    <cellStyle name="20 % - Accent3 4 2 3" xfId="514"/>
    <cellStyle name="20 % - Accent3 4 2 3 2" xfId="1010"/>
    <cellStyle name="20 % - Accent3 4 2 3 3" xfId="1506"/>
    <cellStyle name="20 % - Accent3 4 2 4" xfId="762"/>
    <cellStyle name="20 % - Accent3 4 2 4 2" xfId="1258"/>
    <cellStyle name="20 % - Accent3 4 2 5" xfId="638"/>
    <cellStyle name="20 % - Accent3 4 2 6" xfId="1134"/>
    <cellStyle name="20 % - Accent3 4 3" xfId="328"/>
    <cellStyle name="20 % - Accent3 4 3 2" xfId="824"/>
    <cellStyle name="20 % - Accent3 4 3 3" xfId="1320"/>
    <cellStyle name="20 % - Accent3 4 4" xfId="452"/>
    <cellStyle name="20 % - Accent3 4 4 2" xfId="948"/>
    <cellStyle name="20 % - Accent3 4 4 3" xfId="1444"/>
    <cellStyle name="20 % - Accent3 4 5" xfId="700"/>
    <cellStyle name="20 % - Accent3 4 5 2" xfId="1196"/>
    <cellStyle name="20 % - Accent3 4 6" xfId="576"/>
    <cellStyle name="20 % - Accent3 4 7" xfId="1072"/>
    <cellStyle name="20 % - Accent3 5" xfId="130"/>
    <cellStyle name="20 % - Accent3 5 2" xfId="278"/>
    <cellStyle name="20 % - Accent3 5 2 2" xfId="402"/>
    <cellStyle name="20 % - Accent3 5 2 2 2" xfId="898"/>
    <cellStyle name="20 % - Accent3 5 2 2 3" xfId="1394"/>
    <cellStyle name="20 % - Accent3 5 2 3" xfId="526"/>
    <cellStyle name="20 % - Accent3 5 2 3 2" xfId="1022"/>
    <cellStyle name="20 % - Accent3 5 2 3 3" xfId="1518"/>
    <cellStyle name="20 % - Accent3 5 2 4" xfId="774"/>
    <cellStyle name="20 % - Accent3 5 2 4 2" xfId="1270"/>
    <cellStyle name="20 % - Accent3 5 2 5" xfId="650"/>
    <cellStyle name="20 % - Accent3 5 2 6" xfId="1146"/>
    <cellStyle name="20 % - Accent3 5 3" xfId="340"/>
    <cellStyle name="20 % - Accent3 5 3 2" xfId="836"/>
    <cellStyle name="20 % - Accent3 5 3 3" xfId="1332"/>
    <cellStyle name="20 % - Accent3 5 4" xfId="464"/>
    <cellStyle name="20 % - Accent3 5 4 2" xfId="960"/>
    <cellStyle name="20 % - Accent3 5 4 3" xfId="1456"/>
    <cellStyle name="20 % - Accent3 5 5" xfId="712"/>
    <cellStyle name="20 % - Accent3 5 5 2" xfId="1208"/>
    <cellStyle name="20 % - Accent3 5 6" xfId="588"/>
    <cellStyle name="20 % - Accent3 5 7" xfId="1084"/>
    <cellStyle name="20 % - Accent3 6" xfId="170"/>
    <cellStyle name="20 % - Accent3 6 2" xfId="290"/>
    <cellStyle name="20 % - Accent3 6 2 2" xfId="414"/>
    <cellStyle name="20 % - Accent3 6 2 2 2" xfId="910"/>
    <cellStyle name="20 % - Accent3 6 2 2 3" xfId="1406"/>
    <cellStyle name="20 % - Accent3 6 2 3" xfId="538"/>
    <cellStyle name="20 % - Accent3 6 2 3 2" xfId="1034"/>
    <cellStyle name="20 % - Accent3 6 2 3 3" xfId="1530"/>
    <cellStyle name="20 % - Accent3 6 2 4" xfId="786"/>
    <cellStyle name="20 % - Accent3 6 2 4 2" xfId="1282"/>
    <cellStyle name="20 % - Accent3 6 2 5" xfId="662"/>
    <cellStyle name="20 % - Accent3 6 2 6" xfId="1158"/>
    <cellStyle name="20 % - Accent3 6 3" xfId="352"/>
    <cellStyle name="20 % - Accent3 6 3 2" xfId="848"/>
    <cellStyle name="20 % - Accent3 6 3 3" xfId="1344"/>
    <cellStyle name="20 % - Accent3 6 4" xfId="476"/>
    <cellStyle name="20 % - Accent3 6 4 2" xfId="972"/>
    <cellStyle name="20 % - Accent3 6 4 3" xfId="1468"/>
    <cellStyle name="20 % - Accent3 6 5" xfId="724"/>
    <cellStyle name="20 % - Accent3 6 5 2" xfId="1220"/>
    <cellStyle name="20 % - Accent3 6 6" xfId="600"/>
    <cellStyle name="20 % - Accent3 6 7" xfId="1096"/>
    <cellStyle name="20 % - Accent4 2" xfId="15"/>
    <cellStyle name="20 % - Accent4 2 2" xfId="243"/>
    <cellStyle name="20 % - Accent4 2 2 2" xfId="367"/>
    <cellStyle name="20 % - Accent4 2 2 2 2" xfId="863"/>
    <cellStyle name="20 % - Accent4 2 2 2 3" xfId="1359"/>
    <cellStyle name="20 % - Accent4 2 2 3" xfId="491"/>
    <cellStyle name="20 % - Accent4 2 2 3 2" xfId="987"/>
    <cellStyle name="20 % - Accent4 2 2 3 3" xfId="1483"/>
    <cellStyle name="20 % - Accent4 2 2 4" xfId="739"/>
    <cellStyle name="20 % - Accent4 2 2 4 2" xfId="1235"/>
    <cellStyle name="20 % - Accent4 2 2 5" xfId="615"/>
    <cellStyle name="20 % - Accent4 2 2 6" xfId="1111"/>
    <cellStyle name="20 % - Accent4 2 3" xfId="305"/>
    <cellStyle name="20 % - Accent4 2 3 2" xfId="801"/>
    <cellStyle name="20 % - Accent4 2 3 3" xfId="1297"/>
    <cellStyle name="20 % - Accent4 2 4" xfId="429"/>
    <cellStyle name="20 % - Accent4 2 4 2" xfId="925"/>
    <cellStyle name="20 % - Accent4 2 4 3" xfId="1421"/>
    <cellStyle name="20 % - Accent4 2 5" xfId="677"/>
    <cellStyle name="20 % - Accent4 2 5 2" xfId="1173"/>
    <cellStyle name="20 % - Accent4 2 6" xfId="553"/>
    <cellStyle name="20 % - Accent4 2 7" xfId="1049"/>
    <cellStyle name="20 % - Accent4 3" xfId="66"/>
    <cellStyle name="20 % - Accent4 3 2" xfId="255"/>
    <cellStyle name="20 % - Accent4 3 2 2" xfId="379"/>
    <cellStyle name="20 % - Accent4 3 2 2 2" xfId="875"/>
    <cellStyle name="20 % - Accent4 3 2 2 3" xfId="1371"/>
    <cellStyle name="20 % - Accent4 3 2 3" xfId="503"/>
    <cellStyle name="20 % - Accent4 3 2 3 2" xfId="999"/>
    <cellStyle name="20 % - Accent4 3 2 3 3" xfId="1495"/>
    <cellStyle name="20 % - Accent4 3 2 4" xfId="751"/>
    <cellStyle name="20 % - Accent4 3 2 4 2" xfId="1247"/>
    <cellStyle name="20 % - Accent4 3 2 5" xfId="627"/>
    <cellStyle name="20 % - Accent4 3 2 6" xfId="1123"/>
    <cellStyle name="20 % - Accent4 3 3" xfId="317"/>
    <cellStyle name="20 % - Accent4 3 3 2" xfId="813"/>
    <cellStyle name="20 % - Accent4 3 3 3" xfId="1309"/>
    <cellStyle name="20 % - Accent4 3 4" xfId="441"/>
    <cellStyle name="20 % - Accent4 3 4 2" xfId="937"/>
    <cellStyle name="20 % - Accent4 3 4 3" xfId="1433"/>
    <cellStyle name="20 % - Accent4 3 5" xfId="689"/>
    <cellStyle name="20 % - Accent4 3 5 2" xfId="1185"/>
    <cellStyle name="20 % - Accent4 3 6" xfId="565"/>
    <cellStyle name="20 % - Accent4 3 7" xfId="1061"/>
    <cellStyle name="20 % - Accent4 4" xfId="88"/>
    <cellStyle name="20 % - Accent4 4 2" xfId="265"/>
    <cellStyle name="20 % - Accent4 4 2 2" xfId="389"/>
    <cellStyle name="20 % - Accent4 4 2 2 2" xfId="885"/>
    <cellStyle name="20 % - Accent4 4 2 2 3" xfId="1381"/>
    <cellStyle name="20 % - Accent4 4 2 3" xfId="513"/>
    <cellStyle name="20 % - Accent4 4 2 3 2" xfId="1009"/>
    <cellStyle name="20 % - Accent4 4 2 3 3" xfId="1505"/>
    <cellStyle name="20 % - Accent4 4 2 4" xfId="761"/>
    <cellStyle name="20 % - Accent4 4 2 4 2" xfId="1257"/>
    <cellStyle name="20 % - Accent4 4 2 5" xfId="637"/>
    <cellStyle name="20 % - Accent4 4 2 6" xfId="1133"/>
    <cellStyle name="20 % - Accent4 4 3" xfId="327"/>
    <cellStyle name="20 % - Accent4 4 3 2" xfId="823"/>
    <cellStyle name="20 % - Accent4 4 3 3" xfId="1319"/>
    <cellStyle name="20 % - Accent4 4 4" xfId="451"/>
    <cellStyle name="20 % - Accent4 4 4 2" xfId="947"/>
    <cellStyle name="20 % - Accent4 4 4 3" xfId="1443"/>
    <cellStyle name="20 % - Accent4 4 5" xfId="699"/>
    <cellStyle name="20 % - Accent4 4 5 2" xfId="1195"/>
    <cellStyle name="20 % - Accent4 4 6" xfId="575"/>
    <cellStyle name="20 % - Accent4 4 7" xfId="1071"/>
    <cellStyle name="20 % - Accent4 5" xfId="129"/>
    <cellStyle name="20 % - Accent4 5 2" xfId="277"/>
    <cellStyle name="20 % - Accent4 5 2 2" xfId="401"/>
    <cellStyle name="20 % - Accent4 5 2 2 2" xfId="897"/>
    <cellStyle name="20 % - Accent4 5 2 2 3" xfId="1393"/>
    <cellStyle name="20 % - Accent4 5 2 3" xfId="525"/>
    <cellStyle name="20 % - Accent4 5 2 3 2" xfId="1021"/>
    <cellStyle name="20 % - Accent4 5 2 3 3" xfId="1517"/>
    <cellStyle name="20 % - Accent4 5 2 4" xfId="773"/>
    <cellStyle name="20 % - Accent4 5 2 4 2" xfId="1269"/>
    <cellStyle name="20 % - Accent4 5 2 5" xfId="649"/>
    <cellStyle name="20 % - Accent4 5 2 6" xfId="1145"/>
    <cellStyle name="20 % - Accent4 5 3" xfId="339"/>
    <cellStyle name="20 % - Accent4 5 3 2" xfId="835"/>
    <cellStyle name="20 % - Accent4 5 3 3" xfId="1331"/>
    <cellStyle name="20 % - Accent4 5 4" xfId="463"/>
    <cellStyle name="20 % - Accent4 5 4 2" xfId="959"/>
    <cellStyle name="20 % - Accent4 5 4 3" xfId="1455"/>
    <cellStyle name="20 % - Accent4 5 5" xfId="711"/>
    <cellStyle name="20 % - Accent4 5 5 2" xfId="1207"/>
    <cellStyle name="20 % - Accent4 5 6" xfId="587"/>
    <cellStyle name="20 % - Accent4 5 7" xfId="1083"/>
    <cellStyle name="20 % - Accent4 6" xfId="169"/>
    <cellStyle name="20 % - Accent4 6 2" xfId="289"/>
    <cellStyle name="20 % - Accent4 6 2 2" xfId="413"/>
    <cellStyle name="20 % - Accent4 6 2 2 2" xfId="909"/>
    <cellStyle name="20 % - Accent4 6 2 2 3" xfId="1405"/>
    <cellStyle name="20 % - Accent4 6 2 3" xfId="537"/>
    <cellStyle name="20 % - Accent4 6 2 3 2" xfId="1033"/>
    <cellStyle name="20 % - Accent4 6 2 3 3" xfId="1529"/>
    <cellStyle name="20 % - Accent4 6 2 4" xfId="785"/>
    <cellStyle name="20 % - Accent4 6 2 4 2" xfId="1281"/>
    <cellStyle name="20 % - Accent4 6 2 5" xfId="661"/>
    <cellStyle name="20 % - Accent4 6 2 6" xfId="1157"/>
    <cellStyle name="20 % - Accent4 6 3" xfId="351"/>
    <cellStyle name="20 % - Accent4 6 3 2" xfId="847"/>
    <cellStyle name="20 % - Accent4 6 3 3" xfId="1343"/>
    <cellStyle name="20 % - Accent4 6 4" xfId="475"/>
    <cellStyle name="20 % - Accent4 6 4 2" xfId="971"/>
    <cellStyle name="20 % - Accent4 6 4 3" xfId="1467"/>
    <cellStyle name="20 % - Accent4 6 5" xfId="723"/>
    <cellStyle name="20 % - Accent4 6 5 2" xfId="1219"/>
    <cellStyle name="20 % - Accent4 6 6" xfId="599"/>
    <cellStyle name="20 % - Accent4 6 7" xfId="1095"/>
    <cellStyle name="20 % - Accent5 2" xfId="16"/>
    <cellStyle name="20 % - Accent5 2 2" xfId="244"/>
    <cellStyle name="20 % - Accent5 2 2 2" xfId="368"/>
    <cellStyle name="20 % - Accent5 2 2 2 2" xfId="864"/>
    <cellStyle name="20 % - Accent5 2 2 2 3" xfId="1360"/>
    <cellStyle name="20 % - Accent5 2 2 3" xfId="492"/>
    <cellStyle name="20 % - Accent5 2 2 3 2" xfId="988"/>
    <cellStyle name="20 % - Accent5 2 2 3 3" xfId="1484"/>
    <cellStyle name="20 % - Accent5 2 2 4" xfId="740"/>
    <cellStyle name="20 % - Accent5 2 2 4 2" xfId="1236"/>
    <cellStyle name="20 % - Accent5 2 2 5" xfId="616"/>
    <cellStyle name="20 % - Accent5 2 2 6" xfId="1112"/>
    <cellStyle name="20 % - Accent5 2 3" xfId="306"/>
    <cellStyle name="20 % - Accent5 2 3 2" xfId="802"/>
    <cellStyle name="20 % - Accent5 2 3 3" xfId="1298"/>
    <cellStyle name="20 % - Accent5 2 4" xfId="430"/>
    <cellStyle name="20 % - Accent5 2 4 2" xfId="926"/>
    <cellStyle name="20 % - Accent5 2 4 3" xfId="1422"/>
    <cellStyle name="20 % - Accent5 2 5" xfId="678"/>
    <cellStyle name="20 % - Accent5 2 5 2" xfId="1174"/>
    <cellStyle name="20 % - Accent5 2 6" xfId="554"/>
    <cellStyle name="20 % - Accent5 2 7" xfId="1050"/>
    <cellStyle name="20 % - Accent5 3" xfId="67"/>
    <cellStyle name="20 % - Accent5 3 2" xfId="256"/>
    <cellStyle name="20 % - Accent5 3 2 2" xfId="380"/>
    <cellStyle name="20 % - Accent5 3 2 2 2" xfId="876"/>
    <cellStyle name="20 % - Accent5 3 2 2 3" xfId="1372"/>
    <cellStyle name="20 % - Accent5 3 2 3" xfId="504"/>
    <cellStyle name="20 % - Accent5 3 2 3 2" xfId="1000"/>
    <cellStyle name="20 % - Accent5 3 2 3 3" xfId="1496"/>
    <cellStyle name="20 % - Accent5 3 2 4" xfId="752"/>
    <cellStyle name="20 % - Accent5 3 2 4 2" xfId="1248"/>
    <cellStyle name="20 % - Accent5 3 2 5" xfId="628"/>
    <cellStyle name="20 % - Accent5 3 2 6" xfId="1124"/>
    <cellStyle name="20 % - Accent5 3 3" xfId="318"/>
    <cellStyle name="20 % - Accent5 3 3 2" xfId="814"/>
    <cellStyle name="20 % - Accent5 3 3 3" xfId="1310"/>
    <cellStyle name="20 % - Accent5 3 4" xfId="442"/>
    <cellStyle name="20 % - Accent5 3 4 2" xfId="938"/>
    <cellStyle name="20 % - Accent5 3 4 3" xfId="1434"/>
    <cellStyle name="20 % - Accent5 3 5" xfId="690"/>
    <cellStyle name="20 % - Accent5 3 5 2" xfId="1186"/>
    <cellStyle name="20 % - Accent5 3 6" xfId="566"/>
    <cellStyle name="20 % - Accent5 3 7" xfId="1062"/>
    <cellStyle name="20 % - Accent5 4" xfId="87"/>
    <cellStyle name="20 % - Accent5 4 2" xfId="264"/>
    <cellStyle name="20 % - Accent5 4 2 2" xfId="388"/>
    <cellStyle name="20 % - Accent5 4 2 2 2" xfId="884"/>
    <cellStyle name="20 % - Accent5 4 2 2 3" xfId="1380"/>
    <cellStyle name="20 % - Accent5 4 2 3" xfId="512"/>
    <cellStyle name="20 % - Accent5 4 2 3 2" xfId="1008"/>
    <cellStyle name="20 % - Accent5 4 2 3 3" xfId="1504"/>
    <cellStyle name="20 % - Accent5 4 2 4" xfId="760"/>
    <cellStyle name="20 % - Accent5 4 2 4 2" xfId="1256"/>
    <cellStyle name="20 % - Accent5 4 2 5" xfId="636"/>
    <cellStyle name="20 % - Accent5 4 2 6" xfId="1132"/>
    <cellStyle name="20 % - Accent5 4 3" xfId="326"/>
    <cellStyle name="20 % - Accent5 4 3 2" xfId="822"/>
    <cellStyle name="20 % - Accent5 4 3 3" xfId="1318"/>
    <cellStyle name="20 % - Accent5 4 4" xfId="450"/>
    <cellStyle name="20 % - Accent5 4 4 2" xfId="946"/>
    <cellStyle name="20 % - Accent5 4 4 3" xfId="1442"/>
    <cellStyle name="20 % - Accent5 4 5" xfId="698"/>
    <cellStyle name="20 % - Accent5 4 5 2" xfId="1194"/>
    <cellStyle name="20 % - Accent5 4 6" xfId="574"/>
    <cellStyle name="20 % - Accent5 4 7" xfId="1070"/>
    <cellStyle name="20 % - Accent5 5" xfId="128"/>
    <cellStyle name="20 % - Accent5 5 2" xfId="276"/>
    <cellStyle name="20 % - Accent5 5 2 2" xfId="400"/>
    <cellStyle name="20 % - Accent5 5 2 2 2" xfId="896"/>
    <cellStyle name="20 % - Accent5 5 2 2 3" xfId="1392"/>
    <cellStyle name="20 % - Accent5 5 2 3" xfId="524"/>
    <cellStyle name="20 % - Accent5 5 2 3 2" xfId="1020"/>
    <cellStyle name="20 % - Accent5 5 2 3 3" xfId="1516"/>
    <cellStyle name="20 % - Accent5 5 2 4" xfId="772"/>
    <cellStyle name="20 % - Accent5 5 2 4 2" xfId="1268"/>
    <cellStyle name="20 % - Accent5 5 2 5" xfId="648"/>
    <cellStyle name="20 % - Accent5 5 2 6" xfId="1144"/>
    <cellStyle name="20 % - Accent5 5 3" xfId="338"/>
    <cellStyle name="20 % - Accent5 5 3 2" xfId="834"/>
    <cellStyle name="20 % - Accent5 5 3 3" xfId="1330"/>
    <cellStyle name="20 % - Accent5 5 4" xfId="462"/>
    <cellStyle name="20 % - Accent5 5 4 2" xfId="958"/>
    <cellStyle name="20 % - Accent5 5 4 3" xfId="1454"/>
    <cellStyle name="20 % - Accent5 5 5" xfId="710"/>
    <cellStyle name="20 % - Accent5 5 5 2" xfId="1206"/>
    <cellStyle name="20 % - Accent5 5 6" xfId="586"/>
    <cellStyle name="20 % - Accent5 5 7" xfId="1082"/>
    <cellStyle name="20 % - Accent5 6" xfId="168"/>
    <cellStyle name="20 % - Accent5 6 2" xfId="288"/>
    <cellStyle name="20 % - Accent5 6 2 2" xfId="412"/>
    <cellStyle name="20 % - Accent5 6 2 2 2" xfId="908"/>
    <cellStyle name="20 % - Accent5 6 2 2 3" xfId="1404"/>
    <cellStyle name="20 % - Accent5 6 2 3" xfId="536"/>
    <cellStyle name="20 % - Accent5 6 2 3 2" xfId="1032"/>
    <cellStyle name="20 % - Accent5 6 2 3 3" xfId="1528"/>
    <cellStyle name="20 % - Accent5 6 2 4" xfId="784"/>
    <cellStyle name="20 % - Accent5 6 2 4 2" xfId="1280"/>
    <cellStyle name="20 % - Accent5 6 2 5" xfId="660"/>
    <cellStyle name="20 % - Accent5 6 2 6" xfId="1156"/>
    <cellStyle name="20 % - Accent5 6 3" xfId="350"/>
    <cellStyle name="20 % - Accent5 6 3 2" xfId="846"/>
    <cellStyle name="20 % - Accent5 6 3 3" xfId="1342"/>
    <cellStyle name="20 % - Accent5 6 4" xfId="474"/>
    <cellStyle name="20 % - Accent5 6 4 2" xfId="970"/>
    <cellStyle name="20 % - Accent5 6 4 3" xfId="1466"/>
    <cellStyle name="20 % - Accent5 6 5" xfId="722"/>
    <cellStyle name="20 % - Accent5 6 5 2" xfId="1218"/>
    <cellStyle name="20 % - Accent5 6 6" xfId="598"/>
    <cellStyle name="20 % - Accent5 6 7" xfId="1094"/>
    <cellStyle name="20 % - Accent6 2" xfId="17"/>
    <cellStyle name="20 % - Accent6 2 2" xfId="245"/>
    <cellStyle name="20 % - Accent6 2 2 2" xfId="369"/>
    <cellStyle name="20 % - Accent6 2 2 2 2" xfId="865"/>
    <cellStyle name="20 % - Accent6 2 2 2 3" xfId="1361"/>
    <cellStyle name="20 % - Accent6 2 2 3" xfId="493"/>
    <cellStyle name="20 % - Accent6 2 2 3 2" xfId="989"/>
    <cellStyle name="20 % - Accent6 2 2 3 3" xfId="1485"/>
    <cellStyle name="20 % - Accent6 2 2 4" xfId="741"/>
    <cellStyle name="20 % - Accent6 2 2 4 2" xfId="1237"/>
    <cellStyle name="20 % - Accent6 2 2 5" xfId="617"/>
    <cellStyle name="20 % - Accent6 2 2 6" xfId="1113"/>
    <cellStyle name="20 % - Accent6 2 3" xfId="307"/>
    <cellStyle name="20 % - Accent6 2 3 2" xfId="803"/>
    <cellStyle name="20 % - Accent6 2 3 3" xfId="1299"/>
    <cellStyle name="20 % - Accent6 2 4" xfId="431"/>
    <cellStyle name="20 % - Accent6 2 4 2" xfId="927"/>
    <cellStyle name="20 % - Accent6 2 4 3" xfId="1423"/>
    <cellStyle name="20 % - Accent6 2 5" xfId="679"/>
    <cellStyle name="20 % - Accent6 2 5 2" xfId="1175"/>
    <cellStyle name="20 % - Accent6 2 6" xfId="555"/>
    <cellStyle name="20 % - Accent6 2 7" xfId="1051"/>
    <cellStyle name="20 % - Accent6 3" xfId="68"/>
    <cellStyle name="20 % - Accent6 3 2" xfId="257"/>
    <cellStyle name="20 % - Accent6 3 2 2" xfId="381"/>
    <cellStyle name="20 % - Accent6 3 2 2 2" xfId="877"/>
    <cellStyle name="20 % - Accent6 3 2 2 3" xfId="1373"/>
    <cellStyle name="20 % - Accent6 3 2 3" xfId="505"/>
    <cellStyle name="20 % - Accent6 3 2 3 2" xfId="1001"/>
    <cellStyle name="20 % - Accent6 3 2 3 3" xfId="1497"/>
    <cellStyle name="20 % - Accent6 3 2 4" xfId="753"/>
    <cellStyle name="20 % - Accent6 3 2 4 2" xfId="1249"/>
    <cellStyle name="20 % - Accent6 3 2 5" xfId="629"/>
    <cellStyle name="20 % - Accent6 3 2 6" xfId="1125"/>
    <cellStyle name="20 % - Accent6 3 3" xfId="319"/>
    <cellStyle name="20 % - Accent6 3 3 2" xfId="815"/>
    <cellStyle name="20 % - Accent6 3 3 3" xfId="1311"/>
    <cellStyle name="20 % - Accent6 3 4" xfId="443"/>
    <cellStyle name="20 % - Accent6 3 4 2" xfId="939"/>
    <cellStyle name="20 % - Accent6 3 4 3" xfId="1435"/>
    <cellStyle name="20 % - Accent6 3 5" xfId="691"/>
    <cellStyle name="20 % - Accent6 3 5 2" xfId="1187"/>
    <cellStyle name="20 % - Accent6 3 6" xfId="567"/>
    <cellStyle name="20 % - Accent6 3 7" xfId="1063"/>
    <cellStyle name="20 % - Accent6 4" xfId="109"/>
    <cellStyle name="20 % - Accent6 4 2" xfId="269"/>
    <cellStyle name="20 % - Accent6 4 2 2" xfId="393"/>
    <cellStyle name="20 % - Accent6 4 2 2 2" xfId="889"/>
    <cellStyle name="20 % - Accent6 4 2 2 3" xfId="1385"/>
    <cellStyle name="20 % - Accent6 4 2 3" xfId="517"/>
    <cellStyle name="20 % - Accent6 4 2 3 2" xfId="1013"/>
    <cellStyle name="20 % - Accent6 4 2 3 3" xfId="1509"/>
    <cellStyle name="20 % - Accent6 4 2 4" xfId="765"/>
    <cellStyle name="20 % - Accent6 4 2 4 2" xfId="1261"/>
    <cellStyle name="20 % - Accent6 4 2 5" xfId="641"/>
    <cellStyle name="20 % - Accent6 4 2 6" xfId="1137"/>
    <cellStyle name="20 % - Accent6 4 3" xfId="331"/>
    <cellStyle name="20 % - Accent6 4 3 2" xfId="827"/>
    <cellStyle name="20 % - Accent6 4 3 3" xfId="1323"/>
    <cellStyle name="20 % - Accent6 4 4" xfId="455"/>
    <cellStyle name="20 % - Accent6 4 4 2" xfId="951"/>
    <cellStyle name="20 % - Accent6 4 4 3" xfId="1447"/>
    <cellStyle name="20 % - Accent6 4 5" xfId="703"/>
    <cellStyle name="20 % - Accent6 4 5 2" xfId="1199"/>
    <cellStyle name="20 % - Accent6 4 6" xfId="579"/>
    <cellStyle name="20 % - Accent6 4 7" xfId="1075"/>
    <cellStyle name="20 % - Accent6 5" xfId="149"/>
    <cellStyle name="20 % - Accent6 5 2" xfId="281"/>
    <cellStyle name="20 % - Accent6 5 2 2" xfId="405"/>
    <cellStyle name="20 % - Accent6 5 2 2 2" xfId="901"/>
    <cellStyle name="20 % - Accent6 5 2 2 3" xfId="1397"/>
    <cellStyle name="20 % - Accent6 5 2 3" xfId="529"/>
    <cellStyle name="20 % - Accent6 5 2 3 2" xfId="1025"/>
    <cellStyle name="20 % - Accent6 5 2 3 3" xfId="1521"/>
    <cellStyle name="20 % - Accent6 5 2 4" xfId="777"/>
    <cellStyle name="20 % - Accent6 5 2 4 2" xfId="1273"/>
    <cellStyle name="20 % - Accent6 5 2 5" xfId="653"/>
    <cellStyle name="20 % - Accent6 5 2 6" xfId="1149"/>
    <cellStyle name="20 % - Accent6 5 3" xfId="343"/>
    <cellStyle name="20 % - Accent6 5 3 2" xfId="839"/>
    <cellStyle name="20 % - Accent6 5 3 3" xfId="1335"/>
    <cellStyle name="20 % - Accent6 5 4" xfId="467"/>
    <cellStyle name="20 % - Accent6 5 4 2" xfId="963"/>
    <cellStyle name="20 % - Accent6 5 4 3" xfId="1459"/>
    <cellStyle name="20 % - Accent6 5 5" xfId="715"/>
    <cellStyle name="20 % - Accent6 5 5 2" xfId="1211"/>
    <cellStyle name="20 % - Accent6 5 6" xfId="591"/>
    <cellStyle name="20 % - Accent6 5 7" xfId="1087"/>
    <cellStyle name="20 % - Accent6 6" xfId="189"/>
    <cellStyle name="20 % - Accent6 6 2" xfId="293"/>
    <cellStyle name="20 % - Accent6 6 2 2" xfId="417"/>
    <cellStyle name="20 % - Accent6 6 2 2 2" xfId="913"/>
    <cellStyle name="20 % - Accent6 6 2 2 3" xfId="1409"/>
    <cellStyle name="20 % - Accent6 6 2 3" xfId="541"/>
    <cellStyle name="20 % - Accent6 6 2 3 2" xfId="1037"/>
    <cellStyle name="20 % - Accent6 6 2 3 3" xfId="1533"/>
    <cellStyle name="20 % - Accent6 6 2 4" xfId="789"/>
    <cellStyle name="20 % - Accent6 6 2 4 2" xfId="1285"/>
    <cellStyle name="20 % - Accent6 6 2 5" xfId="665"/>
    <cellStyle name="20 % - Accent6 6 2 6" xfId="1161"/>
    <cellStyle name="20 % - Accent6 6 3" xfId="355"/>
    <cellStyle name="20 % - Accent6 6 3 2" xfId="851"/>
    <cellStyle name="20 % - Accent6 6 3 3" xfId="1347"/>
    <cellStyle name="20 % - Accent6 6 4" xfId="479"/>
    <cellStyle name="20 % - Accent6 6 4 2" xfId="975"/>
    <cellStyle name="20 % - Accent6 6 4 3" xfId="1471"/>
    <cellStyle name="20 % - Accent6 6 5" xfId="727"/>
    <cellStyle name="20 % - Accent6 6 5 2" xfId="1223"/>
    <cellStyle name="20 % - Accent6 6 6" xfId="603"/>
    <cellStyle name="20 % - Accent6 6 7" xfId="1099"/>
    <cellStyle name="40 % - Accent1 2" xfId="18"/>
    <cellStyle name="40 % - Accent1 2 2" xfId="246"/>
    <cellStyle name="40 % - Accent1 2 2 2" xfId="370"/>
    <cellStyle name="40 % - Accent1 2 2 2 2" xfId="866"/>
    <cellStyle name="40 % - Accent1 2 2 2 3" xfId="1362"/>
    <cellStyle name="40 % - Accent1 2 2 3" xfId="494"/>
    <cellStyle name="40 % - Accent1 2 2 3 2" xfId="990"/>
    <cellStyle name="40 % - Accent1 2 2 3 3" xfId="1486"/>
    <cellStyle name="40 % - Accent1 2 2 4" xfId="742"/>
    <cellStyle name="40 % - Accent1 2 2 4 2" xfId="1238"/>
    <cellStyle name="40 % - Accent1 2 2 5" xfId="618"/>
    <cellStyle name="40 % - Accent1 2 2 6" xfId="1114"/>
    <cellStyle name="40 % - Accent1 2 3" xfId="308"/>
    <cellStyle name="40 % - Accent1 2 3 2" xfId="804"/>
    <cellStyle name="40 % - Accent1 2 3 3" xfId="1300"/>
    <cellStyle name="40 % - Accent1 2 4" xfId="432"/>
    <cellStyle name="40 % - Accent1 2 4 2" xfId="928"/>
    <cellStyle name="40 % - Accent1 2 4 3" xfId="1424"/>
    <cellStyle name="40 % - Accent1 2 5" xfId="680"/>
    <cellStyle name="40 % - Accent1 2 5 2" xfId="1176"/>
    <cellStyle name="40 % - Accent1 2 6" xfId="556"/>
    <cellStyle name="40 % - Accent1 2 7" xfId="1052"/>
    <cellStyle name="40 % - Accent1 3" xfId="69"/>
    <cellStyle name="40 % - Accent1 3 2" xfId="258"/>
    <cellStyle name="40 % - Accent1 3 2 2" xfId="382"/>
    <cellStyle name="40 % - Accent1 3 2 2 2" xfId="878"/>
    <cellStyle name="40 % - Accent1 3 2 2 3" xfId="1374"/>
    <cellStyle name="40 % - Accent1 3 2 3" xfId="506"/>
    <cellStyle name="40 % - Accent1 3 2 3 2" xfId="1002"/>
    <cellStyle name="40 % - Accent1 3 2 3 3" xfId="1498"/>
    <cellStyle name="40 % - Accent1 3 2 4" xfId="754"/>
    <cellStyle name="40 % - Accent1 3 2 4 2" xfId="1250"/>
    <cellStyle name="40 % - Accent1 3 2 5" xfId="630"/>
    <cellStyle name="40 % - Accent1 3 2 6" xfId="1126"/>
    <cellStyle name="40 % - Accent1 3 3" xfId="320"/>
    <cellStyle name="40 % - Accent1 3 3 2" xfId="816"/>
    <cellStyle name="40 % - Accent1 3 3 3" xfId="1312"/>
    <cellStyle name="40 % - Accent1 3 4" xfId="444"/>
    <cellStyle name="40 % - Accent1 3 4 2" xfId="940"/>
    <cellStyle name="40 % - Accent1 3 4 3" xfId="1436"/>
    <cellStyle name="40 % - Accent1 3 5" xfId="692"/>
    <cellStyle name="40 % - Accent1 3 5 2" xfId="1188"/>
    <cellStyle name="40 % - Accent1 3 6" xfId="568"/>
    <cellStyle name="40 % - Accent1 3 7" xfId="1064"/>
    <cellStyle name="40 % - Accent1 4" xfId="110"/>
    <cellStyle name="40 % - Accent1 4 2" xfId="270"/>
    <cellStyle name="40 % - Accent1 4 2 2" xfId="394"/>
    <cellStyle name="40 % - Accent1 4 2 2 2" xfId="890"/>
    <cellStyle name="40 % - Accent1 4 2 2 3" xfId="1386"/>
    <cellStyle name="40 % - Accent1 4 2 3" xfId="518"/>
    <cellStyle name="40 % - Accent1 4 2 3 2" xfId="1014"/>
    <cellStyle name="40 % - Accent1 4 2 3 3" xfId="1510"/>
    <cellStyle name="40 % - Accent1 4 2 4" xfId="766"/>
    <cellStyle name="40 % - Accent1 4 2 4 2" xfId="1262"/>
    <cellStyle name="40 % - Accent1 4 2 5" xfId="642"/>
    <cellStyle name="40 % - Accent1 4 2 6" xfId="1138"/>
    <cellStyle name="40 % - Accent1 4 3" xfId="332"/>
    <cellStyle name="40 % - Accent1 4 3 2" xfId="828"/>
    <cellStyle name="40 % - Accent1 4 3 3" xfId="1324"/>
    <cellStyle name="40 % - Accent1 4 4" xfId="456"/>
    <cellStyle name="40 % - Accent1 4 4 2" xfId="952"/>
    <cellStyle name="40 % - Accent1 4 4 3" xfId="1448"/>
    <cellStyle name="40 % - Accent1 4 5" xfId="704"/>
    <cellStyle name="40 % - Accent1 4 5 2" xfId="1200"/>
    <cellStyle name="40 % - Accent1 4 6" xfId="580"/>
    <cellStyle name="40 % - Accent1 4 7" xfId="1076"/>
    <cellStyle name="40 % - Accent1 5" xfId="150"/>
    <cellStyle name="40 % - Accent1 5 2" xfId="282"/>
    <cellStyle name="40 % - Accent1 5 2 2" xfId="406"/>
    <cellStyle name="40 % - Accent1 5 2 2 2" xfId="902"/>
    <cellStyle name="40 % - Accent1 5 2 2 3" xfId="1398"/>
    <cellStyle name="40 % - Accent1 5 2 3" xfId="530"/>
    <cellStyle name="40 % - Accent1 5 2 3 2" xfId="1026"/>
    <cellStyle name="40 % - Accent1 5 2 3 3" xfId="1522"/>
    <cellStyle name="40 % - Accent1 5 2 4" xfId="778"/>
    <cellStyle name="40 % - Accent1 5 2 4 2" xfId="1274"/>
    <cellStyle name="40 % - Accent1 5 2 5" xfId="654"/>
    <cellStyle name="40 % - Accent1 5 2 6" xfId="1150"/>
    <cellStyle name="40 % - Accent1 5 3" xfId="344"/>
    <cellStyle name="40 % - Accent1 5 3 2" xfId="840"/>
    <cellStyle name="40 % - Accent1 5 3 3" xfId="1336"/>
    <cellStyle name="40 % - Accent1 5 4" xfId="468"/>
    <cellStyle name="40 % - Accent1 5 4 2" xfId="964"/>
    <cellStyle name="40 % - Accent1 5 4 3" xfId="1460"/>
    <cellStyle name="40 % - Accent1 5 5" xfId="716"/>
    <cellStyle name="40 % - Accent1 5 5 2" xfId="1212"/>
    <cellStyle name="40 % - Accent1 5 6" xfId="592"/>
    <cellStyle name="40 % - Accent1 5 7" xfId="1088"/>
    <cellStyle name="40 % - Accent1 6" xfId="190"/>
    <cellStyle name="40 % - Accent1 6 2" xfId="294"/>
    <cellStyle name="40 % - Accent1 6 2 2" xfId="418"/>
    <cellStyle name="40 % - Accent1 6 2 2 2" xfId="914"/>
    <cellStyle name="40 % - Accent1 6 2 2 3" xfId="1410"/>
    <cellStyle name="40 % - Accent1 6 2 3" xfId="542"/>
    <cellStyle name="40 % - Accent1 6 2 3 2" xfId="1038"/>
    <cellStyle name="40 % - Accent1 6 2 3 3" xfId="1534"/>
    <cellStyle name="40 % - Accent1 6 2 4" xfId="790"/>
    <cellStyle name="40 % - Accent1 6 2 4 2" xfId="1286"/>
    <cellStyle name="40 % - Accent1 6 2 5" xfId="666"/>
    <cellStyle name="40 % - Accent1 6 2 6" xfId="1162"/>
    <cellStyle name="40 % - Accent1 6 3" xfId="356"/>
    <cellStyle name="40 % - Accent1 6 3 2" xfId="852"/>
    <cellStyle name="40 % - Accent1 6 3 3" xfId="1348"/>
    <cellStyle name="40 % - Accent1 6 4" xfId="480"/>
    <cellStyle name="40 % - Accent1 6 4 2" xfId="976"/>
    <cellStyle name="40 % - Accent1 6 4 3" xfId="1472"/>
    <cellStyle name="40 % - Accent1 6 5" xfId="728"/>
    <cellStyle name="40 % - Accent1 6 5 2" xfId="1224"/>
    <cellStyle name="40 % - Accent1 6 6" xfId="604"/>
    <cellStyle name="40 % - Accent1 6 7" xfId="1100"/>
    <cellStyle name="40 % - Accent2 2" xfId="19"/>
    <cellStyle name="40 % - Accent2 2 2" xfId="247"/>
    <cellStyle name="40 % - Accent2 2 2 2" xfId="371"/>
    <cellStyle name="40 % - Accent2 2 2 2 2" xfId="867"/>
    <cellStyle name="40 % - Accent2 2 2 2 3" xfId="1363"/>
    <cellStyle name="40 % - Accent2 2 2 3" xfId="495"/>
    <cellStyle name="40 % - Accent2 2 2 3 2" xfId="991"/>
    <cellStyle name="40 % - Accent2 2 2 3 3" xfId="1487"/>
    <cellStyle name="40 % - Accent2 2 2 4" xfId="743"/>
    <cellStyle name="40 % - Accent2 2 2 4 2" xfId="1239"/>
    <cellStyle name="40 % - Accent2 2 2 5" xfId="619"/>
    <cellStyle name="40 % - Accent2 2 2 6" xfId="1115"/>
    <cellStyle name="40 % - Accent2 2 3" xfId="309"/>
    <cellStyle name="40 % - Accent2 2 3 2" xfId="805"/>
    <cellStyle name="40 % - Accent2 2 3 3" xfId="1301"/>
    <cellStyle name="40 % - Accent2 2 4" xfId="433"/>
    <cellStyle name="40 % - Accent2 2 4 2" xfId="929"/>
    <cellStyle name="40 % - Accent2 2 4 3" xfId="1425"/>
    <cellStyle name="40 % - Accent2 2 5" xfId="681"/>
    <cellStyle name="40 % - Accent2 2 5 2" xfId="1177"/>
    <cellStyle name="40 % - Accent2 2 6" xfId="557"/>
    <cellStyle name="40 % - Accent2 2 7" xfId="1053"/>
    <cellStyle name="40 % - Accent2 3" xfId="70"/>
    <cellStyle name="40 % - Accent2 3 2" xfId="259"/>
    <cellStyle name="40 % - Accent2 3 2 2" xfId="383"/>
    <cellStyle name="40 % - Accent2 3 2 2 2" xfId="879"/>
    <cellStyle name="40 % - Accent2 3 2 2 3" xfId="1375"/>
    <cellStyle name="40 % - Accent2 3 2 3" xfId="507"/>
    <cellStyle name="40 % - Accent2 3 2 3 2" xfId="1003"/>
    <cellStyle name="40 % - Accent2 3 2 3 3" xfId="1499"/>
    <cellStyle name="40 % - Accent2 3 2 4" xfId="755"/>
    <cellStyle name="40 % - Accent2 3 2 4 2" xfId="1251"/>
    <cellStyle name="40 % - Accent2 3 2 5" xfId="631"/>
    <cellStyle name="40 % - Accent2 3 2 6" xfId="1127"/>
    <cellStyle name="40 % - Accent2 3 3" xfId="321"/>
    <cellStyle name="40 % - Accent2 3 3 2" xfId="817"/>
    <cellStyle name="40 % - Accent2 3 3 3" xfId="1313"/>
    <cellStyle name="40 % - Accent2 3 4" xfId="445"/>
    <cellStyle name="40 % - Accent2 3 4 2" xfId="941"/>
    <cellStyle name="40 % - Accent2 3 4 3" xfId="1437"/>
    <cellStyle name="40 % - Accent2 3 5" xfId="693"/>
    <cellStyle name="40 % - Accent2 3 5 2" xfId="1189"/>
    <cellStyle name="40 % - Accent2 3 6" xfId="569"/>
    <cellStyle name="40 % - Accent2 3 7" xfId="1065"/>
    <cellStyle name="40 % - Accent2 4" xfId="111"/>
    <cellStyle name="40 % - Accent2 4 2" xfId="271"/>
    <cellStyle name="40 % - Accent2 4 2 2" xfId="395"/>
    <cellStyle name="40 % - Accent2 4 2 2 2" xfId="891"/>
    <cellStyle name="40 % - Accent2 4 2 2 3" xfId="1387"/>
    <cellStyle name="40 % - Accent2 4 2 3" xfId="519"/>
    <cellStyle name="40 % - Accent2 4 2 3 2" xfId="1015"/>
    <cellStyle name="40 % - Accent2 4 2 3 3" xfId="1511"/>
    <cellStyle name="40 % - Accent2 4 2 4" xfId="767"/>
    <cellStyle name="40 % - Accent2 4 2 4 2" xfId="1263"/>
    <cellStyle name="40 % - Accent2 4 2 5" xfId="643"/>
    <cellStyle name="40 % - Accent2 4 2 6" xfId="1139"/>
    <cellStyle name="40 % - Accent2 4 3" xfId="333"/>
    <cellStyle name="40 % - Accent2 4 3 2" xfId="829"/>
    <cellStyle name="40 % - Accent2 4 3 3" xfId="1325"/>
    <cellStyle name="40 % - Accent2 4 4" xfId="457"/>
    <cellStyle name="40 % - Accent2 4 4 2" xfId="953"/>
    <cellStyle name="40 % - Accent2 4 4 3" xfId="1449"/>
    <cellStyle name="40 % - Accent2 4 5" xfId="705"/>
    <cellStyle name="40 % - Accent2 4 5 2" xfId="1201"/>
    <cellStyle name="40 % - Accent2 4 6" xfId="581"/>
    <cellStyle name="40 % - Accent2 4 7" xfId="1077"/>
    <cellStyle name="40 % - Accent2 5" xfId="151"/>
    <cellStyle name="40 % - Accent2 5 2" xfId="283"/>
    <cellStyle name="40 % - Accent2 5 2 2" xfId="407"/>
    <cellStyle name="40 % - Accent2 5 2 2 2" xfId="903"/>
    <cellStyle name="40 % - Accent2 5 2 2 3" xfId="1399"/>
    <cellStyle name="40 % - Accent2 5 2 3" xfId="531"/>
    <cellStyle name="40 % - Accent2 5 2 3 2" xfId="1027"/>
    <cellStyle name="40 % - Accent2 5 2 3 3" xfId="1523"/>
    <cellStyle name="40 % - Accent2 5 2 4" xfId="779"/>
    <cellStyle name="40 % - Accent2 5 2 4 2" xfId="1275"/>
    <cellStyle name="40 % - Accent2 5 2 5" xfId="655"/>
    <cellStyle name="40 % - Accent2 5 2 6" xfId="1151"/>
    <cellStyle name="40 % - Accent2 5 3" xfId="345"/>
    <cellStyle name="40 % - Accent2 5 3 2" xfId="841"/>
    <cellStyle name="40 % - Accent2 5 3 3" xfId="1337"/>
    <cellStyle name="40 % - Accent2 5 4" xfId="469"/>
    <cellStyle name="40 % - Accent2 5 4 2" xfId="965"/>
    <cellStyle name="40 % - Accent2 5 4 3" xfId="1461"/>
    <cellStyle name="40 % - Accent2 5 5" xfId="717"/>
    <cellStyle name="40 % - Accent2 5 5 2" xfId="1213"/>
    <cellStyle name="40 % - Accent2 5 6" xfId="593"/>
    <cellStyle name="40 % - Accent2 5 7" xfId="1089"/>
    <cellStyle name="40 % - Accent2 6" xfId="191"/>
    <cellStyle name="40 % - Accent2 6 2" xfId="295"/>
    <cellStyle name="40 % - Accent2 6 2 2" xfId="419"/>
    <cellStyle name="40 % - Accent2 6 2 2 2" xfId="915"/>
    <cellStyle name="40 % - Accent2 6 2 2 3" xfId="1411"/>
    <cellStyle name="40 % - Accent2 6 2 3" xfId="543"/>
    <cellStyle name="40 % - Accent2 6 2 3 2" xfId="1039"/>
    <cellStyle name="40 % - Accent2 6 2 3 3" xfId="1535"/>
    <cellStyle name="40 % - Accent2 6 2 4" xfId="791"/>
    <cellStyle name="40 % - Accent2 6 2 4 2" xfId="1287"/>
    <cellStyle name="40 % - Accent2 6 2 5" xfId="667"/>
    <cellStyle name="40 % - Accent2 6 2 6" xfId="1163"/>
    <cellStyle name="40 % - Accent2 6 3" xfId="357"/>
    <cellStyle name="40 % - Accent2 6 3 2" xfId="853"/>
    <cellStyle name="40 % - Accent2 6 3 3" xfId="1349"/>
    <cellStyle name="40 % - Accent2 6 4" xfId="481"/>
    <cellStyle name="40 % - Accent2 6 4 2" xfId="977"/>
    <cellStyle name="40 % - Accent2 6 4 3" xfId="1473"/>
    <cellStyle name="40 % - Accent2 6 5" xfId="729"/>
    <cellStyle name="40 % - Accent2 6 5 2" xfId="1225"/>
    <cellStyle name="40 % - Accent2 6 6" xfId="605"/>
    <cellStyle name="40 % - Accent2 6 7" xfId="1101"/>
    <cellStyle name="40 % - Accent3 2" xfId="20"/>
    <cellStyle name="40 % - Accent3 2 2" xfId="248"/>
    <cellStyle name="40 % - Accent3 2 2 2" xfId="372"/>
    <cellStyle name="40 % - Accent3 2 2 2 2" xfId="868"/>
    <cellStyle name="40 % - Accent3 2 2 2 3" xfId="1364"/>
    <cellStyle name="40 % - Accent3 2 2 3" xfId="496"/>
    <cellStyle name="40 % - Accent3 2 2 3 2" xfId="992"/>
    <cellStyle name="40 % - Accent3 2 2 3 3" xfId="1488"/>
    <cellStyle name="40 % - Accent3 2 2 4" xfId="744"/>
    <cellStyle name="40 % - Accent3 2 2 4 2" xfId="1240"/>
    <cellStyle name="40 % - Accent3 2 2 5" xfId="620"/>
    <cellStyle name="40 % - Accent3 2 2 6" xfId="1116"/>
    <cellStyle name="40 % - Accent3 2 3" xfId="310"/>
    <cellStyle name="40 % - Accent3 2 3 2" xfId="806"/>
    <cellStyle name="40 % - Accent3 2 3 3" xfId="1302"/>
    <cellStyle name="40 % - Accent3 2 4" xfId="434"/>
    <cellStyle name="40 % - Accent3 2 4 2" xfId="930"/>
    <cellStyle name="40 % - Accent3 2 4 3" xfId="1426"/>
    <cellStyle name="40 % - Accent3 2 5" xfId="682"/>
    <cellStyle name="40 % - Accent3 2 5 2" xfId="1178"/>
    <cellStyle name="40 % - Accent3 2 6" xfId="558"/>
    <cellStyle name="40 % - Accent3 2 7" xfId="1054"/>
    <cellStyle name="40 % - Accent3 3" xfId="71"/>
    <cellStyle name="40 % - Accent3 3 2" xfId="260"/>
    <cellStyle name="40 % - Accent3 3 2 2" xfId="384"/>
    <cellStyle name="40 % - Accent3 3 2 2 2" xfId="880"/>
    <cellStyle name="40 % - Accent3 3 2 2 3" xfId="1376"/>
    <cellStyle name="40 % - Accent3 3 2 3" xfId="508"/>
    <cellStyle name="40 % - Accent3 3 2 3 2" xfId="1004"/>
    <cellStyle name="40 % - Accent3 3 2 3 3" xfId="1500"/>
    <cellStyle name="40 % - Accent3 3 2 4" xfId="756"/>
    <cellStyle name="40 % - Accent3 3 2 4 2" xfId="1252"/>
    <cellStyle name="40 % - Accent3 3 2 5" xfId="632"/>
    <cellStyle name="40 % - Accent3 3 2 6" xfId="1128"/>
    <cellStyle name="40 % - Accent3 3 3" xfId="322"/>
    <cellStyle name="40 % - Accent3 3 3 2" xfId="818"/>
    <cellStyle name="40 % - Accent3 3 3 3" xfId="1314"/>
    <cellStyle name="40 % - Accent3 3 4" xfId="446"/>
    <cellStyle name="40 % - Accent3 3 4 2" xfId="942"/>
    <cellStyle name="40 % - Accent3 3 4 3" xfId="1438"/>
    <cellStyle name="40 % - Accent3 3 5" xfId="694"/>
    <cellStyle name="40 % - Accent3 3 5 2" xfId="1190"/>
    <cellStyle name="40 % - Accent3 3 6" xfId="570"/>
    <cellStyle name="40 % - Accent3 3 7" xfId="1066"/>
    <cellStyle name="40 % - Accent3 4" xfId="112"/>
    <cellStyle name="40 % - Accent3 4 2" xfId="272"/>
    <cellStyle name="40 % - Accent3 4 2 2" xfId="396"/>
    <cellStyle name="40 % - Accent3 4 2 2 2" xfId="892"/>
    <cellStyle name="40 % - Accent3 4 2 2 3" xfId="1388"/>
    <cellStyle name="40 % - Accent3 4 2 3" xfId="520"/>
    <cellStyle name="40 % - Accent3 4 2 3 2" xfId="1016"/>
    <cellStyle name="40 % - Accent3 4 2 3 3" xfId="1512"/>
    <cellStyle name="40 % - Accent3 4 2 4" xfId="768"/>
    <cellStyle name="40 % - Accent3 4 2 4 2" xfId="1264"/>
    <cellStyle name="40 % - Accent3 4 2 5" xfId="644"/>
    <cellStyle name="40 % - Accent3 4 2 6" xfId="1140"/>
    <cellStyle name="40 % - Accent3 4 3" xfId="334"/>
    <cellStyle name="40 % - Accent3 4 3 2" xfId="830"/>
    <cellStyle name="40 % - Accent3 4 3 3" xfId="1326"/>
    <cellStyle name="40 % - Accent3 4 4" xfId="458"/>
    <cellStyle name="40 % - Accent3 4 4 2" xfId="954"/>
    <cellStyle name="40 % - Accent3 4 4 3" xfId="1450"/>
    <cellStyle name="40 % - Accent3 4 5" xfId="706"/>
    <cellStyle name="40 % - Accent3 4 5 2" xfId="1202"/>
    <cellStyle name="40 % - Accent3 4 6" xfId="582"/>
    <cellStyle name="40 % - Accent3 4 7" xfId="1078"/>
    <cellStyle name="40 % - Accent3 5" xfId="152"/>
    <cellStyle name="40 % - Accent3 5 2" xfId="284"/>
    <cellStyle name="40 % - Accent3 5 2 2" xfId="408"/>
    <cellStyle name="40 % - Accent3 5 2 2 2" xfId="904"/>
    <cellStyle name="40 % - Accent3 5 2 2 3" xfId="1400"/>
    <cellStyle name="40 % - Accent3 5 2 3" xfId="532"/>
    <cellStyle name="40 % - Accent3 5 2 3 2" xfId="1028"/>
    <cellStyle name="40 % - Accent3 5 2 3 3" xfId="1524"/>
    <cellStyle name="40 % - Accent3 5 2 4" xfId="780"/>
    <cellStyle name="40 % - Accent3 5 2 4 2" xfId="1276"/>
    <cellStyle name="40 % - Accent3 5 2 5" xfId="656"/>
    <cellStyle name="40 % - Accent3 5 2 6" xfId="1152"/>
    <cellStyle name="40 % - Accent3 5 3" xfId="346"/>
    <cellStyle name="40 % - Accent3 5 3 2" xfId="842"/>
    <cellStyle name="40 % - Accent3 5 3 3" xfId="1338"/>
    <cellStyle name="40 % - Accent3 5 4" xfId="470"/>
    <cellStyle name="40 % - Accent3 5 4 2" xfId="966"/>
    <cellStyle name="40 % - Accent3 5 4 3" xfId="1462"/>
    <cellStyle name="40 % - Accent3 5 5" xfId="718"/>
    <cellStyle name="40 % - Accent3 5 5 2" xfId="1214"/>
    <cellStyle name="40 % - Accent3 5 6" xfId="594"/>
    <cellStyle name="40 % - Accent3 5 7" xfId="1090"/>
    <cellStyle name="40 % - Accent3 6" xfId="192"/>
    <cellStyle name="40 % - Accent3 6 2" xfId="296"/>
    <cellStyle name="40 % - Accent3 6 2 2" xfId="420"/>
    <cellStyle name="40 % - Accent3 6 2 2 2" xfId="916"/>
    <cellStyle name="40 % - Accent3 6 2 2 3" xfId="1412"/>
    <cellStyle name="40 % - Accent3 6 2 3" xfId="544"/>
    <cellStyle name="40 % - Accent3 6 2 3 2" xfId="1040"/>
    <cellStyle name="40 % - Accent3 6 2 3 3" xfId="1536"/>
    <cellStyle name="40 % - Accent3 6 2 4" xfId="792"/>
    <cellStyle name="40 % - Accent3 6 2 4 2" xfId="1288"/>
    <cellStyle name="40 % - Accent3 6 2 5" xfId="668"/>
    <cellStyle name="40 % - Accent3 6 2 6" xfId="1164"/>
    <cellStyle name="40 % - Accent3 6 3" xfId="358"/>
    <cellStyle name="40 % - Accent3 6 3 2" xfId="854"/>
    <cellStyle name="40 % - Accent3 6 3 3" xfId="1350"/>
    <cellStyle name="40 % - Accent3 6 4" xfId="482"/>
    <cellStyle name="40 % - Accent3 6 4 2" xfId="978"/>
    <cellStyle name="40 % - Accent3 6 4 3" xfId="1474"/>
    <cellStyle name="40 % - Accent3 6 5" xfId="730"/>
    <cellStyle name="40 % - Accent3 6 5 2" xfId="1226"/>
    <cellStyle name="40 % - Accent3 6 6" xfId="606"/>
    <cellStyle name="40 % - Accent3 6 7" xfId="1102"/>
    <cellStyle name="40 % - Accent4 2" xfId="21"/>
    <cellStyle name="40 % - Accent4 2 2" xfId="249"/>
    <cellStyle name="40 % - Accent4 2 2 2" xfId="373"/>
    <cellStyle name="40 % - Accent4 2 2 2 2" xfId="869"/>
    <cellStyle name="40 % - Accent4 2 2 2 3" xfId="1365"/>
    <cellStyle name="40 % - Accent4 2 2 3" xfId="497"/>
    <cellStyle name="40 % - Accent4 2 2 3 2" xfId="993"/>
    <cellStyle name="40 % - Accent4 2 2 3 3" xfId="1489"/>
    <cellStyle name="40 % - Accent4 2 2 4" xfId="745"/>
    <cellStyle name="40 % - Accent4 2 2 4 2" xfId="1241"/>
    <cellStyle name="40 % - Accent4 2 2 5" xfId="621"/>
    <cellStyle name="40 % - Accent4 2 2 6" xfId="1117"/>
    <cellStyle name="40 % - Accent4 2 3" xfId="311"/>
    <cellStyle name="40 % - Accent4 2 3 2" xfId="807"/>
    <cellStyle name="40 % - Accent4 2 3 3" xfId="1303"/>
    <cellStyle name="40 % - Accent4 2 4" xfId="435"/>
    <cellStyle name="40 % - Accent4 2 4 2" xfId="931"/>
    <cellStyle name="40 % - Accent4 2 4 3" xfId="1427"/>
    <cellStyle name="40 % - Accent4 2 5" xfId="683"/>
    <cellStyle name="40 % - Accent4 2 5 2" xfId="1179"/>
    <cellStyle name="40 % - Accent4 2 6" xfId="559"/>
    <cellStyle name="40 % - Accent4 2 7" xfId="1055"/>
    <cellStyle name="40 % - Accent4 3" xfId="72"/>
    <cellStyle name="40 % - Accent4 3 2" xfId="261"/>
    <cellStyle name="40 % - Accent4 3 2 2" xfId="385"/>
    <cellStyle name="40 % - Accent4 3 2 2 2" xfId="881"/>
    <cellStyle name="40 % - Accent4 3 2 2 3" xfId="1377"/>
    <cellStyle name="40 % - Accent4 3 2 3" xfId="509"/>
    <cellStyle name="40 % - Accent4 3 2 3 2" xfId="1005"/>
    <cellStyle name="40 % - Accent4 3 2 3 3" xfId="1501"/>
    <cellStyle name="40 % - Accent4 3 2 4" xfId="757"/>
    <cellStyle name="40 % - Accent4 3 2 4 2" xfId="1253"/>
    <cellStyle name="40 % - Accent4 3 2 5" xfId="633"/>
    <cellStyle name="40 % - Accent4 3 2 6" xfId="1129"/>
    <cellStyle name="40 % - Accent4 3 3" xfId="323"/>
    <cellStyle name="40 % - Accent4 3 3 2" xfId="819"/>
    <cellStyle name="40 % - Accent4 3 3 3" xfId="1315"/>
    <cellStyle name="40 % - Accent4 3 4" xfId="447"/>
    <cellStyle name="40 % - Accent4 3 4 2" xfId="943"/>
    <cellStyle name="40 % - Accent4 3 4 3" xfId="1439"/>
    <cellStyle name="40 % - Accent4 3 5" xfId="695"/>
    <cellStyle name="40 % - Accent4 3 5 2" xfId="1191"/>
    <cellStyle name="40 % - Accent4 3 6" xfId="571"/>
    <cellStyle name="40 % - Accent4 3 7" xfId="1067"/>
    <cellStyle name="40 % - Accent4 4" xfId="113"/>
    <cellStyle name="40 % - Accent4 4 2" xfId="273"/>
    <cellStyle name="40 % - Accent4 4 2 2" xfId="397"/>
    <cellStyle name="40 % - Accent4 4 2 2 2" xfId="893"/>
    <cellStyle name="40 % - Accent4 4 2 2 3" xfId="1389"/>
    <cellStyle name="40 % - Accent4 4 2 3" xfId="521"/>
    <cellStyle name="40 % - Accent4 4 2 3 2" xfId="1017"/>
    <cellStyle name="40 % - Accent4 4 2 3 3" xfId="1513"/>
    <cellStyle name="40 % - Accent4 4 2 4" xfId="769"/>
    <cellStyle name="40 % - Accent4 4 2 4 2" xfId="1265"/>
    <cellStyle name="40 % - Accent4 4 2 5" xfId="645"/>
    <cellStyle name="40 % - Accent4 4 2 6" xfId="1141"/>
    <cellStyle name="40 % - Accent4 4 3" xfId="335"/>
    <cellStyle name="40 % - Accent4 4 3 2" xfId="831"/>
    <cellStyle name="40 % - Accent4 4 3 3" xfId="1327"/>
    <cellStyle name="40 % - Accent4 4 4" xfId="459"/>
    <cellStyle name="40 % - Accent4 4 4 2" xfId="955"/>
    <cellStyle name="40 % - Accent4 4 4 3" xfId="1451"/>
    <cellStyle name="40 % - Accent4 4 5" xfId="707"/>
    <cellStyle name="40 % - Accent4 4 5 2" xfId="1203"/>
    <cellStyle name="40 % - Accent4 4 6" xfId="583"/>
    <cellStyle name="40 % - Accent4 4 7" xfId="1079"/>
    <cellStyle name="40 % - Accent4 5" xfId="153"/>
    <cellStyle name="40 % - Accent4 5 2" xfId="285"/>
    <cellStyle name="40 % - Accent4 5 2 2" xfId="409"/>
    <cellStyle name="40 % - Accent4 5 2 2 2" xfId="905"/>
    <cellStyle name="40 % - Accent4 5 2 2 3" xfId="1401"/>
    <cellStyle name="40 % - Accent4 5 2 3" xfId="533"/>
    <cellStyle name="40 % - Accent4 5 2 3 2" xfId="1029"/>
    <cellStyle name="40 % - Accent4 5 2 3 3" xfId="1525"/>
    <cellStyle name="40 % - Accent4 5 2 4" xfId="781"/>
    <cellStyle name="40 % - Accent4 5 2 4 2" xfId="1277"/>
    <cellStyle name="40 % - Accent4 5 2 5" xfId="657"/>
    <cellStyle name="40 % - Accent4 5 2 6" xfId="1153"/>
    <cellStyle name="40 % - Accent4 5 3" xfId="347"/>
    <cellStyle name="40 % - Accent4 5 3 2" xfId="843"/>
    <cellStyle name="40 % - Accent4 5 3 3" xfId="1339"/>
    <cellStyle name="40 % - Accent4 5 4" xfId="471"/>
    <cellStyle name="40 % - Accent4 5 4 2" xfId="967"/>
    <cellStyle name="40 % - Accent4 5 4 3" xfId="1463"/>
    <cellStyle name="40 % - Accent4 5 5" xfId="719"/>
    <cellStyle name="40 % - Accent4 5 5 2" xfId="1215"/>
    <cellStyle name="40 % - Accent4 5 6" xfId="595"/>
    <cellStyle name="40 % - Accent4 5 7" xfId="1091"/>
    <cellStyle name="40 % - Accent4 6" xfId="193"/>
    <cellStyle name="40 % - Accent4 6 2" xfId="297"/>
    <cellStyle name="40 % - Accent4 6 2 2" xfId="421"/>
    <cellStyle name="40 % - Accent4 6 2 2 2" xfId="917"/>
    <cellStyle name="40 % - Accent4 6 2 2 3" xfId="1413"/>
    <cellStyle name="40 % - Accent4 6 2 3" xfId="545"/>
    <cellStyle name="40 % - Accent4 6 2 3 2" xfId="1041"/>
    <cellStyle name="40 % - Accent4 6 2 3 3" xfId="1537"/>
    <cellStyle name="40 % - Accent4 6 2 4" xfId="793"/>
    <cellStyle name="40 % - Accent4 6 2 4 2" xfId="1289"/>
    <cellStyle name="40 % - Accent4 6 2 5" xfId="669"/>
    <cellStyle name="40 % - Accent4 6 2 6" xfId="1165"/>
    <cellStyle name="40 % - Accent4 6 3" xfId="359"/>
    <cellStyle name="40 % - Accent4 6 3 2" xfId="855"/>
    <cellStyle name="40 % - Accent4 6 3 3" xfId="1351"/>
    <cellStyle name="40 % - Accent4 6 4" xfId="483"/>
    <cellStyle name="40 % - Accent4 6 4 2" xfId="979"/>
    <cellStyle name="40 % - Accent4 6 4 3" xfId="1475"/>
    <cellStyle name="40 % - Accent4 6 5" xfId="731"/>
    <cellStyle name="40 % - Accent4 6 5 2" xfId="1227"/>
    <cellStyle name="40 % - Accent4 6 6" xfId="607"/>
    <cellStyle name="40 % - Accent4 6 7" xfId="1103"/>
    <cellStyle name="40 % - Accent5 2" xfId="22"/>
    <cellStyle name="40 % - Accent5 2 2" xfId="250"/>
    <cellStyle name="40 % - Accent5 2 2 2" xfId="374"/>
    <cellStyle name="40 % - Accent5 2 2 2 2" xfId="870"/>
    <cellStyle name="40 % - Accent5 2 2 2 3" xfId="1366"/>
    <cellStyle name="40 % - Accent5 2 2 3" xfId="498"/>
    <cellStyle name="40 % - Accent5 2 2 3 2" xfId="994"/>
    <cellStyle name="40 % - Accent5 2 2 3 3" xfId="1490"/>
    <cellStyle name="40 % - Accent5 2 2 4" xfId="746"/>
    <cellStyle name="40 % - Accent5 2 2 4 2" xfId="1242"/>
    <cellStyle name="40 % - Accent5 2 2 5" xfId="622"/>
    <cellStyle name="40 % - Accent5 2 2 6" xfId="1118"/>
    <cellStyle name="40 % - Accent5 2 3" xfId="312"/>
    <cellStyle name="40 % - Accent5 2 3 2" xfId="808"/>
    <cellStyle name="40 % - Accent5 2 3 3" xfId="1304"/>
    <cellStyle name="40 % - Accent5 2 4" xfId="436"/>
    <cellStyle name="40 % - Accent5 2 4 2" xfId="932"/>
    <cellStyle name="40 % - Accent5 2 4 3" xfId="1428"/>
    <cellStyle name="40 % - Accent5 2 5" xfId="684"/>
    <cellStyle name="40 % - Accent5 2 5 2" xfId="1180"/>
    <cellStyle name="40 % - Accent5 2 6" xfId="560"/>
    <cellStyle name="40 % - Accent5 2 7" xfId="1056"/>
    <cellStyle name="40 % - Accent5 3" xfId="73"/>
    <cellStyle name="40 % - Accent5 3 2" xfId="262"/>
    <cellStyle name="40 % - Accent5 3 2 2" xfId="386"/>
    <cellStyle name="40 % - Accent5 3 2 2 2" xfId="882"/>
    <cellStyle name="40 % - Accent5 3 2 2 3" xfId="1378"/>
    <cellStyle name="40 % - Accent5 3 2 3" xfId="510"/>
    <cellStyle name="40 % - Accent5 3 2 3 2" xfId="1006"/>
    <cellStyle name="40 % - Accent5 3 2 3 3" xfId="1502"/>
    <cellStyle name="40 % - Accent5 3 2 4" xfId="758"/>
    <cellStyle name="40 % - Accent5 3 2 4 2" xfId="1254"/>
    <cellStyle name="40 % - Accent5 3 2 5" xfId="634"/>
    <cellStyle name="40 % - Accent5 3 2 6" xfId="1130"/>
    <cellStyle name="40 % - Accent5 3 3" xfId="324"/>
    <cellStyle name="40 % - Accent5 3 3 2" xfId="820"/>
    <cellStyle name="40 % - Accent5 3 3 3" xfId="1316"/>
    <cellStyle name="40 % - Accent5 3 4" xfId="448"/>
    <cellStyle name="40 % - Accent5 3 4 2" xfId="944"/>
    <cellStyle name="40 % - Accent5 3 4 3" xfId="1440"/>
    <cellStyle name="40 % - Accent5 3 5" xfId="696"/>
    <cellStyle name="40 % - Accent5 3 5 2" xfId="1192"/>
    <cellStyle name="40 % - Accent5 3 6" xfId="572"/>
    <cellStyle name="40 % - Accent5 3 7" xfId="1068"/>
    <cellStyle name="40 % - Accent5 4" xfId="114"/>
    <cellStyle name="40 % - Accent5 4 2" xfId="274"/>
    <cellStyle name="40 % - Accent5 4 2 2" xfId="398"/>
    <cellStyle name="40 % - Accent5 4 2 2 2" xfId="894"/>
    <cellStyle name="40 % - Accent5 4 2 2 3" xfId="1390"/>
    <cellStyle name="40 % - Accent5 4 2 3" xfId="522"/>
    <cellStyle name="40 % - Accent5 4 2 3 2" xfId="1018"/>
    <cellStyle name="40 % - Accent5 4 2 3 3" xfId="1514"/>
    <cellStyle name="40 % - Accent5 4 2 4" xfId="770"/>
    <cellStyle name="40 % - Accent5 4 2 4 2" xfId="1266"/>
    <cellStyle name="40 % - Accent5 4 2 5" xfId="646"/>
    <cellStyle name="40 % - Accent5 4 2 6" xfId="1142"/>
    <cellStyle name="40 % - Accent5 4 3" xfId="336"/>
    <cellStyle name="40 % - Accent5 4 3 2" xfId="832"/>
    <cellStyle name="40 % - Accent5 4 3 3" xfId="1328"/>
    <cellStyle name="40 % - Accent5 4 4" xfId="460"/>
    <cellStyle name="40 % - Accent5 4 4 2" xfId="956"/>
    <cellStyle name="40 % - Accent5 4 4 3" xfId="1452"/>
    <cellStyle name="40 % - Accent5 4 5" xfId="708"/>
    <cellStyle name="40 % - Accent5 4 5 2" xfId="1204"/>
    <cellStyle name="40 % - Accent5 4 6" xfId="584"/>
    <cellStyle name="40 % - Accent5 4 7" xfId="1080"/>
    <cellStyle name="40 % - Accent5 5" xfId="154"/>
    <cellStyle name="40 % - Accent5 5 2" xfId="286"/>
    <cellStyle name="40 % - Accent5 5 2 2" xfId="410"/>
    <cellStyle name="40 % - Accent5 5 2 2 2" xfId="906"/>
    <cellStyle name="40 % - Accent5 5 2 2 3" xfId="1402"/>
    <cellStyle name="40 % - Accent5 5 2 3" xfId="534"/>
    <cellStyle name="40 % - Accent5 5 2 3 2" xfId="1030"/>
    <cellStyle name="40 % - Accent5 5 2 3 3" xfId="1526"/>
    <cellStyle name="40 % - Accent5 5 2 4" xfId="782"/>
    <cellStyle name="40 % - Accent5 5 2 4 2" xfId="1278"/>
    <cellStyle name="40 % - Accent5 5 2 5" xfId="658"/>
    <cellStyle name="40 % - Accent5 5 2 6" xfId="1154"/>
    <cellStyle name="40 % - Accent5 5 3" xfId="348"/>
    <cellStyle name="40 % - Accent5 5 3 2" xfId="844"/>
    <cellStyle name="40 % - Accent5 5 3 3" xfId="1340"/>
    <cellStyle name="40 % - Accent5 5 4" xfId="472"/>
    <cellStyle name="40 % - Accent5 5 4 2" xfId="968"/>
    <cellStyle name="40 % - Accent5 5 4 3" xfId="1464"/>
    <cellStyle name="40 % - Accent5 5 5" xfId="720"/>
    <cellStyle name="40 % - Accent5 5 5 2" xfId="1216"/>
    <cellStyle name="40 % - Accent5 5 6" xfId="596"/>
    <cellStyle name="40 % - Accent5 5 7" xfId="1092"/>
    <cellStyle name="40 % - Accent5 6" xfId="194"/>
    <cellStyle name="40 % - Accent5 6 2" xfId="298"/>
    <cellStyle name="40 % - Accent5 6 2 2" xfId="422"/>
    <cellStyle name="40 % - Accent5 6 2 2 2" xfId="918"/>
    <cellStyle name="40 % - Accent5 6 2 2 3" xfId="1414"/>
    <cellStyle name="40 % - Accent5 6 2 3" xfId="546"/>
    <cellStyle name="40 % - Accent5 6 2 3 2" xfId="1042"/>
    <cellStyle name="40 % - Accent5 6 2 3 3" xfId="1538"/>
    <cellStyle name="40 % - Accent5 6 2 4" xfId="794"/>
    <cellStyle name="40 % - Accent5 6 2 4 2" xfId="1290"/>
    <cellStyle name="40 % - Accent5 6 2 5" xfId="670"/>
    <cellStyle name="40 % - Accent5 6 2 6" xfId="1166"/>
    <cellStyle name="40 % - Accent5 6 3" xfId="360"/>
    <cellStyle name="40 % - Accent5 6 3 2" xfId="856"/>
    <cellStyle name="40 % - Accent5 6 3 3" xfId="1352"/>
    <cellStyle name="40 % - Accent5 6 4" xfId="484"/>
    <cellStyle name="40 % - Accent5 6 4 2" xfId="980"/>
    <cellStyle name="40 % - Accent5 6 4 3" xfId="1476"/>
    <cellStyle name="40 % - Accent5 6 5" xfId="732"/>
    <cellStyle name="40 % - Accent5 6 5 2" xfId="1228"/>
    <cellStyle name="40 % - Accent5 6 6" xfId="608"/>
    <cellStyle name="40 % - Accent5 6 7" xfId="1104"/>
    <cellStyle name="40 % - Accent6 2" xfId="23"/>
    <cellStyle name="40 % - Accent6 2 2" xfId="251"/>
    <cellStyle name="40 % - Accent6 2 2 2" xfId="375"/>
    <cellStyle name="40 % - Accent6 2 2 2 2" xfId="871"/>
    <cellStyle name="40 % - Accent6 2 2 2 3" xfId="1367"/>
    <cellStyle name="40 % - Accent6 2 2 3" xfId="499"/>
    <cellStyle name="40 % - Accent6 2 2 3 2" xfId="995"/>
    <cellStyle name="40 % - Accent6 2 2 3 3" xfId="1491"/>
    <cellStyle name="40 % - Accent6 2 2 4" xfId="747"/>
    <cellStyle name="40 % - Accent6 2 2 4 2" xfId="1243"/>
    <cellStyle name="40 % - Accent6 2 2 5" xfId="623"/>
    <cellStyle name="40 % - Accent6 2 2 6" xfId="1119"/>
    <cellStyle name="40 % - Accent6 2 3" xfId="313"/>
    <cellStyle name="40 % - Accent6 2 3 2" xfId="809"/>
    <cellStyle name="40 % - Accent6 2 3 3" xfId="1305"/>
    <cellStyle name="40 % - Accent6 2 4" xfId="437"/>
    <cellStyle name="40 % - Accent6 2 4 2" xfId="933"/>
    <cellStyle name="40 % - Accent6 2 4 3" xfId="1429"/>
    <cellStyle name="40 % - Accent6 2 5" xfId="685"/>
    <cellStyle name="40 % - Accent6 2 5 2" xfId="1181"/>
    <cellStyle name="40 % - Accent6 2 6" xfId="561"/>
    <cellStyle name="40 % - Accent6 2 7" xfId="1057"/>
    <cellStyle name="40 % - Accent6 3" xfId="74"/>
    <cellStyle name="40 % - Accent6 3 2" xfId="263"/>
    <cellStyle name="40 % - Accent6 3 2 2" xfId="387"/>
    <cellStyle name="40 % - Accent6 3 2 2 2" xfId="883"/>
    <cellStyle name="40 % - Accent6 3 2 2 3" xfId="1379"/>
    <cellStyle name="40 % - Accent6 3 2 3" xfId="511"/>
    <cellStyle name="40 % - Accent6 3 2 3 2" xfId="1007"/>
    <cellStyle name="40 % - Accent6 3 2 3 3" xfId="1503"/>
    <cellStyle name="40 % - Accent6 3 2 4" xfId="759"/>
    <cellStyle name="40 % - Accent6 3 2 4 2" xfId="1255"/>
    <cellStyle name="40 % - Accent6 3 2 5" xfId="635"/>
    <cellStyle name="40 % - Accent6 3 2 6" xfId="1131"/>
    <cellStyle name="40 % - Accent6 3 3" xfId="325"/>
    <cellStyle name="40 % - Accent6 3 3 2" xfId="821"/>
    <cellStyle name="40 % - Accent6 3 3 3" xfId="1317"/>
    <cellStyle name="40 % - Accent6 3 4" xfId="449"/>
    <cellStyle name="40 % - Accent6 3 4 2" xfId="945"/>
    <cellStyle name="40 % - Accent6 3 4 3" xfId="1441"/>
    <cellStyle name="40 % - Accent6 3 5" xfId="697"/>
    <cellStyle name="40 % - Accent6 3 5 2" xfId="1193"/>
    <cellStyle name="40 % - Accent6 3 6" xfId="573"/>
    <cellStyle name="40 % - Accent6 3 7" xfId="1069"/>
    <cellStyle name="40 % - Accent6 4" xfId="115"/>
    <cellStyle name="40 % - Accent6 4 2" xfId="275"/>
    <cellStyle name="40 % - Accent6 4 2 2" xfId="399"/>
    <cellStyle name="40 % - Accent6 4 2 2 2" xfId="895"/>
    <cellStyle name="40 % - Accent6 4 2 2 3" xfId="1391"/>
    <cellStyle name="40 % - Accent6 4 2 3" xfId="523"/>
    <cellStyle name="40 % - Accent6 4 2 3 2" xfId="1019"/>
    <cellStyle name="40 % - Accent6 4 2 3 3" xfId="1515"/>
    <cellStyle name="40 % - Accent6 4 2 4" xfId="771"/>
    <cellStyle name="40 % - Accent6 4 2 4 2" xfId="1267"/>
    <cellStyle name="40 % - Accent6 4 2 5" xfId="647"/>
    <cellStyle name="40 % - Accent6 4 2 6" xfId="1143"/>
    <cellStyle name="40 % - Accent6 4 3" xfId="337"/>
    <cellStyle name="40 % - Accent6 4 3 2" xfId="833"/>
    <cellStyle name="40 % - Accent6 4 3 3" xfId="1329"/>
    <cellStyle name="40 % - Accent6 4 4" xfId="461"/>
    <cellStyle name="40 % - Accent6 4 4 2" xfId="957"/>
    <cellStyle name="40 % - Accent6 4 4 3" xfId="1453"/>
    <cellStyle name="40 % - Accent6 4 5" xfId="709"/>
    <cellStyle name="40 % - Accent6 4 5 2" xfId="1205"/>
    <cellStyle name="40 % - Accent6 4 6" xfId="585"/>
    <cellStyle name="40 % - Accent6 4 7" xfId="1081"/>
    <cellStyle name="40 % - Accent6 5" xfId="155"/>
    <cellStyle name="40 % - Accent6 5 2" xfId="287"/>
    <cellStyle name="40 % - Accent6 5 2 2" xfId="411"/>
    <cellStyle name="40 % - Accent6 5 2 2 2" xfId="907"/>
    <cellStyle name="40 % - Accent6 5 2 2 3" xfId="1403"/>
    <cellStyle name="40 % - Accent6 5 2 3" xfId="535"/>
    <cellStyle name="40 % - Accent6 5 2 3 2" xfId="1031"/>
    <cellStyle name="40 % - Accent6 5 2 3 3" xfId="1527"/>
    <cellStyle name="40 % - Accent6 5 2 4" xfId="783"/>
    <cellStyle name="40 % - Accent6 5 2 4 2" xfId="1279"/>
    <cellStyle name="40 % - Accent6 5 2 5" xfId="659"/>
    <cellStyle name="40 % - Accent6 5 2 6" xfId="1155"/>
    <cellStyle name="40 % - Accent6 5 3" xfId="349"/>
    <cellStyle name="40 % - Accent6 5 3 2" xfId="845"/>
    <cellStyle name="40 % - Accent6 5 3 3" xfId="1341"/>
    <cellStyle name="40 % - Accent6 5 4" xfId="473"/>
    <cellStyle name="40 % - Accent6 5 4 2" xfId="969"/>
    <cellStyle name="40 % - Accent6 5 4 3" xfId="1465"/>
    <cellStyle name="40 % - Accent6 5 5" xfId="721"/>
    <cellStyle name="40 % - Accent6 5 5 2" xfId="1217"/>
    <cellStyle name="40 % - Accent6 5 6" xfId="597"/>
    <cellStyle name="40 % - Accent6 5 7" xfId="1093"/>
    <cellStyle name="40 % - Accent6 6" xfId="195"/>
    <cellStyle name="40 % - Accent6 6 2" xfId="299"/>
    <cellStyle name="40 % - Accent6 6 2 2" xfId="423"/>
    <cellStyle name="40 % - Accent6 6 2 2 2" xfId="919"/>
    <cellStyle name="40 % - Accent6 6 2 2 3" xfId="1415"/>
    <cellStyle name="40 % - Accent6 6 2 3" xfId="547"/>
    <cellStyle name="40 % - Accent6 6 2 3 2" xfId="1043"/>
    <cellStyle name="40 % - Accent6 6 2 3 3" xfId="1539"/>
    <cellStyle name="40 % - Accent6 6 2 4" xfId="795"/>
    <cellStyle name="40 % - Accent6 6 2 4 2" xfId="1291"/>
    <cellStyle name="40 % - Accent6 6 2 5" xfId="671"/>
    <cellStyle name="40 % - Accent6 6 2 6" xfId="1167"/>
    <cellStyle name="40 % - Accent6 6 3" xfId="361"/>
    <cellStyle name="40 % - Accent6 6 3 2" xfId="857"/>
    <cellStyle name="40 % - Accent6 6 3 3" xfId="1353"/>
    <cellStyle name="40 % - Accent6 6 4" xfId="485"/>
    <cellStyle name="40 % - Accent6 6 4 2" xfId="981"/>
    <cellStyle name="40 % - Accent6 6 4 3" xfId="1477"/>
    <cellStyle name="40 % - Accent6 6 5" xfId="733"/>
    <cellStyle name="40 % - Accent6 6 5 2" xfId="1229"/>
    <cellStyle name="40 % - Accent6 6 6" xfId="609"/>
    <cellStyle name="40 % - Accent6 6 7" xfId="1105"/>
    <cellStyle name="60 % - Accent1 2" xfId="24"/>
    <cellStyle name="60 % - Accent1 3" xfId="75"/>
    <cellStyle name="60 % - Accent1 4" xfId="116"/>
    <cellStyle name="60 % - Accent1 5" xfId="156"/>
    <cellStyle name="60 % - Accent1 6" xfId="196"/>
    <cellStyle name="60 % - Accent2 2" xfId="25"/>
    <cellStyle name="60 % - Accent2 3" xfId="76"/>
    <cellStyle name="60 % - Accent2 4" xfId="117"/>
    <cellStyle name="60 % - Accent2 5" xfId="157"/>
    <cellStyle name="60 % - Accent2 6" xfId="197"/>
    <cellStyle name="60 % - Accent3 2" xfId="26"/>
    <cellStyle name="60 % - Accent3 3" xfId="77"/>
    <cellStyle name="60 % - Accent3 4" xfId="118"/>
    <cellStyle name="60 % - Accent3 5" xfId="158"/>
    <cellStyle name="60 % - Accent3 6" xfId="198"/>
    <cellStyle name="60 % - Accent4 2" xfId="27"/>
    <cellStyle name="60 % - Accent4 3" xfId="78"/>
    <cellStyle name="60 % - Accent4 4" xfId="119"/>
    <cellStyle name="60 % - Accent4 5" xfId="159"/>
    <cellStyle name="60 % - Accent4 6" xfId="199"/>
    <cellStyle name="60 % - Accent5 2" xfId="28"/>
    <cellStyle name="60 % - Accent5 3" xfId="79"/>
    <cellStyle name="60 % - Accent5 4" xfId="120"/>
    <cellStyle name="60 % - Accent5 5" xfId="160"/>
    <cellStyle name="60 % - Accent5 6" xfId="200"/>
    <cellStyle name="60 % - Accent6 2" xfId="29"/>
    <cellStyle name="60 % - Accent6 3" xfId="80"/>
    <cellStyle name="60 % - Accent6 4" xfId="121"/>
    <cellStyle name="60 % - Accent6 5" xfId="161"/>
    <cellStyle name="60 % - Accent6 6" xfId="201"/>
    <cellStyle name="Accent1 2" xfId="30"/>
    <cellStyle name="Accent1 3" xfId="81"/>
    <cellStyle name="Accent1 4" xfId="122"/>
    <cellStyle name="Accent1 5" xfId="162"/>
    <cellStyle name="Accent1 6" xfId="202"/>
    <cellStyle name="Accent2 2" xfId="31"/>
    <cellStyle name="Accent2 3" xfId="82"/>
    <cellStyle name="Accent2 4" xfId="123"/>
    <cellStyle name="Accent2 5" xfId="163"/>
    <cellStyle name="Accent2 6" xfId="203"/>
    <cellStyle name="Accent3 2" xfId="32"/>
    <cellStyle name="Accent3 3" xfId="83"/>
    <cellStyle name="Accent3 4" xfId="124"/>
    <cellStyle name="Accent3 5" xfId="164"/>
    <cellStyle name="Accent3 6" xfId="204"/>
    <cellStyle name="Accent4 2" xfId="33"/>
    <cellStyle name="Accent4 3" xfId="84"/>
    <cellStyle name="Accent4 4" xfId="125"/>
    <cellStyle name="Accent4 5" xfId="165"/>
    <cellStyle name="Accent4 6" xfId="205"/>
    <cellStyle name="Accent5 2" xfId="34"/>
    <cellStyle name="Accent5 3" xfId="85"/>
    <cellStyle name="Accent5 4" xfId="126"/>
    <cellStyle name="Accent5 5" xfId="166"/>
    <cellStyle name="Accent5 6" xfId="206"/>
    <cellStyle name="Accent6 2" xfId="35"/>
    <cellStyle name="Accent6 3" xfId="86"/>
    <cellStyle name="Accent6 4" xfId="127"/>
    <cellStyle name="Accent6 5" xfId="167"/>
    <cellStyle name="Accent6 6" xfId="207"/>
    <cellStyle name="Arial 8 bold Nombre" xfId="36"/>
    <cellStyle name="Arial 8 bold Nombre 2" xfId="236"/>
    <cellStyle name="Arial 8 Nombre" xfId="37"/>
    <cellStyle name="Arial 8 Texte" xfId="38"/>
    <cellStyle name="Arial 9 - Titre bas" xfId="39"/>
    <cellStyle name="Arial 9 Bold Titre No" xfId="40"/>
    <cellStyle name="Avertissement 2" xfId="41"/>
    <cellStyle name="Avertissement 3" xfId="92"/>
    <cellStyle name="Avertissement 4" xfId="133"/>
    <cellStyle name="Avertissement 5" xfId="173"/>
    <cellStyle name="Avertissement 6" xfId="208"/>
    <cellStyle name="Calcul 2" xfId="42"/>
    <cellStyle name="Calcul 3" xfId="93"/>
    <cellStyle name="Calcul 4" xfId="134"/>
    <cellStyle name="Calcul 5" xfId="174"/>
    <cellStyle name="Calcul 6" xfId="209"/>
    <cellStyle name="Cellule liée 2" xfId="43"/>
    <cellStyle name="Cellule liée 3" xfId="94"/>
    <cellStyle name="Cellule liée 4" xfId="135"/>
    <cellStyle name="Cellule liée 5" xfId="175"/>
    <cellStyle name="Cellule liée 6" xfId="210"/>
    <cellStyle name="En-tête A8 bord" xfId="44"/>
    <cellStyle name="En-tête A8 bordure bas" xfId="45"/>
    <cellStyle name="En-tête A8 sans bord" xfId="46"/>
    <cellStyle name="Entrée 2" xfId="47"/>
    <cellStyle name="Entrée 3" xfId="96"/>
    <cellStyle name="Entrée 4" xfId="136"/>
    <cellStyle name="Entrée 5" xfId="177"/>
    <cellStyle name="Entrée 6" xfId="211"/>
    <cellStyle name="Euro" xfId="48"/>
    <cellStyle name="Gras italique texte" xfId="49"/>
    <cellStyle name="Insatisfaisant 2" xfId="50"/>
    <cellStyle name="Insatisfaisant 3" xfId="97"/>
    <cellStyle name="Insatisfaisant 4" xfId="137"/>
    <cellStyle name="Insatisfaisant 5" xfId="178"/>
    <cellStyle name="Insatisfaisant 6" xfId="212"/>
    <cellStyle name="Lien hypertexte" xfId="231" builtinId="8" customBuiltin="1"/>
    <cellStyle name="Lien hypertexte 2" xfId="239"/>
    <cellStyle name="Lien hypertexte visité" xfId="232" builtinId="9" customBuiltin="1"/>
    <cellStyle name="Milliers 10" xfId="228"/>
    <cellStyle name="Milliers 11" xfId="233"/>
    <cellStyle name="Milliers 12" xfId="234"/>
    <cellStyle name="Milliers 2" xfId="51"/>
    <cellStyle name="Milliers 3" xfId="98"/>
    <cellStyle name="Milliers 4" xfId="138"/>
    <cellStyle name="Milliers 5" xfId="238"/>
    <cellStyle name="Milliers 5 2" xfId="301"/>
    <cellStyle name="Milliers 5 2 2" xfId="425"/>
    <cellStyle name="Milliers 5 2 2 2" xfId="921"/>
    <cellStyle name="Milliers 5 2 2 3" xfId="1417"/>
    <cellStyle name="Milliers 5 2 3" xfId="549"/>
    <cellStyle name="Milliers 5 2 3 2" xfId="1045"/>
    <cellStyle name="Milliers 5 2 3 3" xfId="1541"/>
    <cellStyle name="Milliers 5 2 4" xfId="797"/>
    <cellStyle name="Milliers 5 2 4 2" xfId="1293"/>
    <cellStyle name="Milliers 5 2 5" xfId="673"/>
    <cellStyle name="Milliers 5 2 6" xfId="1169"/>
    <cellStyle name="Milliers 5 3" xfId="363"/>
    <cellStyle name="Milliers 5 3 2" xfId="859"/>
    <cellStyle name="Milliers 5 3 3" xfId="1355"/>
    <cellStyle name="Milliers 5 4" xfId="487"/>
    <cellStyle name="Milliers 5 4 2" xfId="983"/>
    <cellStyle name="Milliers 5 4 3" xfId="1479"/>
    <cellStyle name="Milliers 5 5" xfId="735"/>
    <cellStyle name="Milliers 5 5 2" xfId="1231"/>
    <cellStyle name="Milliers 5 6" xfId="611"/>
    <cellStyle name="Milliers 5 7" xfId="1107"/>
    <cellStyle name="Milliers 6" xfId="213"/>
    <cellStyle name="Neutre 2" xfId="52"/>
    <cellStyle name="Neutre 3" xfId="99"/>
    <cellStyle name="Neutre 4" xfId="139"/>
    <cellStyle name="Neutre 5" xfId="179"/>
    <cellStyle name="Neutre 6" xfId="214"/>
    <cellStyle name="Normal" xfId="0" builtinId="0"/>
    <cellStyle name="Normal 10" xfId="9"/>
    <cellStyle name="Normal 11" xfId="10"/>
    <cellStyle name="Normal 12" xfId="11"/>
    <cellStyle name="Normal 13" xfId="62"/>
    <cellStyle name="Normal 14" xfId="95"/>
    <cellStyle name="Normal 15" xfId="237"/>
    <cellStyle name="Normal 15 2" xfId="300"/>
    <cellStyle name="Normal 15 2 2" xfId="424"/>
    <cellStyle name="Normal 15 2 2 2" xfId="920"/>
    <cellStyle name="Normal 15 2 2 3" xfId="1416"/>
    <cellStyle name="Normal 15 2 3" xfId="548"/>
    <cellStyle name="Normal 15 2 3 2" xfId="1044"/>
    <cellStyle name="Normal 15 2 3 3" xfId="1540"/>
    <cellStyle name="Normal 15 2 4" xfId="796"/>
    <cellStyle name="Normal 15 2 4 2" xfId="1292"/>
    <cellStyle name="Normal 15 2 5" xfId="672"/>
    <cellStyle name="Normal 15 2 6" xfId="1168"/>
    <cellStyle name="Normal 15 3" xfId="362"/>
    <cellStyle name="Normal 15 3 2" xfId="858"/>
    <cellStyle name="Normal 15 3 3" xfId="1354"/>
    <cellStyle name="Normal 15 4" xfId="486"/>
    <cellStyle name="Normal 15 4 2" xfId="982"/>
    <cellStyle name="Normal 15 4 3" xfId="1478"/>
    <cellStyle name="Normal 15 5" xfId="734"/>
    <cellStyle name="Normal 15 5 2" xfId="1230"/>
    <cellStyle name="Normal 15 6" xfId="610"/>
    <cellStyle name="Normal 15 7" xfId="1106"/>
    <cellStyle name="Normal 16" xfId="176"/>
    <cellStyle name="Normal 17" xfId="224"/>
    <cellStyle name="Normal 18" xfId="225"/>
    <cellStyle name="Normal 19" xfId="226"/>
    <cellStyle name="Normal 2" xfId="1"/>
    <cellStyle name="Normal 20" xfId="227"/>
    <cellStyle name="Normal 21" xfId="229"/>
    <cellStyle name="Normal 22" xfId="230"/>
    <cellStyle name="Normal 3" xfId="2"/>
    <cellStyle name="Normal 4" xfId="3"/>
    <cellStyle name="Normal 4 2" xfId="235"/>
    <cellStyle name="Normal 5" xfId="4"/>
    <cellStyle name="Normal 6" xfId="5"/>
    <cellStyle name="Normal 7" xfId="6"/>
    <cellStyle name="Normal 8" xfId="7"/>
    <cellStyle name="Normal 9" xfId="8"/>
    <cellStyle name="Satisfaisant 2" xfId="53"/>
    <cellStyle name="Satisfaisant 3" xfId="100"/>
    <cellStyle name="Satisfaisant 4" xfId="140"/>
    <cellStyle name="Satisfaisant 5" xfId="180"/>
    <cellStyle name="Satisfaisant 6" xfId="215"/>
    <cellStyle name="Sortie 2" xfId="54"/>
    <cellStyle name="Sortie 3" xfId="101"/>
    <cellStyle name="Sortie 4" xfId="141"/>
    <cellStyle name="Sortie 5" xfId="181"/>
    <cellStyle name="Sortie 6" xfId="216"/>
    <cellStyle name="Texte explicatif 2" xfId="55"/>
    <cellStyle name="Texte explicatif 3" xfId="102"/>
    <cellStyle name="Texte explicatif 4" xfId="142"/>
    <cellStyle name="Texte explicatif 5" xfId="182"/>
    <cellStyle name="Texte explicatif 6" xfId="217"/>
    <cellStyle name="Titre 1 2" xfId="56"/>
    <cellStyle name="Titre 1 3" xfId="103"/>
    <cellStyle name="Titre 1 4" xfId="143"/>
    <cellStyle name="Titre 1 5" xfId="183"/>
    <cellStyle name="Titre 1 6" xfId="218"/>
    <cellStyle name="Titre 2 2" xfId="57"/>
    <cellStyle name="Titre 2 3" xfId="104"/>
    <cellStyle name="Titre 2 4" xfId="144"/>
    <cellStyle name="Titre 2 5" xfId="184"/>
    <cellStyle name="Titre 2 6" xfId="219"/>
    <cellStyle name="Titre 3 2" xfId="58"/>
    <cellStyle name="Titre 3 3" xfId="105"/>
    <cellStyle name="Titre 3 4" xfId="145"/>
    <cellStyle name="Titre 3 5" xfId="185"/>
    <cellStyle name="Titre 3 6" xfId="220"/>
    <cellStyle name="Titre 4 2" xfId="59"/>
    <cellStyle name="Titre 4 3" xfId="106"/>
    <cellStyle name="Titre 4 4" xfId="146"/>
    <cellStyle name="Titre 4 5" xfId="186"/>
    <cellStyle name="Titre 4 6" xfId="221"/>
    <cellStyle name="Total 2" xfId="60"/>
    <cellStyle name="Total 3" xfId="107"/>
    <cellStyle name="Total 4" xfId="147"/>
    <cellStyle name="Total 5" xfId="187"/>
    <cellStyle name="Total 6" xfId="222"/>
    <cellStyle name="Vérification 2" xfId="61"/>
    <cellStyle name="Vérification 3" xfId="108"/>
    <cellStyle name="Vérification 4" xfId="148"/>
    <cellStyle name="Vérification 5" xfId="188"/>
    <cellStyle name="Vérification 6" xfId="2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1839310</xdr:colOff>
      <xdr:row>1</xdr:row>
      <xdr:rowOff>159544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8" r="2395" b="22624"/>
        <a:stretch/>
      </xdr:blipFill>
      <xdr:spPr>
        <a:xfrm>
          <a:off x="0" y="0"/>
          <a:ext cx="1839310" cy="33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que@lausanne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1"/>
  <sheetViews>
    <sheetView tabSelected="1" workbookViewId="0">
      <selection activeCell="D26" sqref="D26"/>
    </sheetView>
  </sheetViews>
  <sheetFormatPr baseColWidth="10" defaultRowHeight="13.5" customHeight="1" x14ac:dyDescent="0.2"/>
  <cols>
    <col min="1" max="1" width="89" style="2" customWidth="1"/>
    <col min="2" max="16384" width="12" style="2"/>
  </cols>
  <sheetData>
    <row r="5" spans="1:1" ht="13.5" customHeight="1" x14ac:dyDescent="0.2">
      <c r="A5" s="91" t="s">
        <v>93</v>
      </c>
    </row>
    <row r="6" spans="1:1" ht="13.5" customHeight="1" x14ac:dyDescent="0.2">
      <c r="A6" s="91" t="s">
        <v>94</v>
      </c>
    </row>
    <row r="7" spans="1:1" ht="13.5" customHeight="1" x14ac:dyDescent="0.2">
      <c r="A7" s="91" t="s">
        <v>100</v>
      </c>
    </row>
    <row r="8" spans="1:1" ht="13.5" customHeight="1" x14ac:dyDescent="0.2">
      <c r="A8" s="91" t="s">
        <v>101</v>
      </c>
    </row>
    <row r="9" spans="1:1" ht="13.5" customHeight="1" x14ac:dyDescent="0.2">
      <c r="A9" s="91" t="s">
        <v>21</v>
      </c>
    </row>
    <row r="10" spans="1:1" ht="13.5" customHeight="1" x14ac:dyDescent="0.2">
      <c r="A10" s="91"/>
    </row>
    <row r="11" spans="1:1" ht="13.5" customHeight="1" x14ac:dyDescent="0.2">
      <c r="A11" s="91" t="s">
        <v>22</v>
      </c>
    </row>
    <row r="12" spans="1:1" ht="13.5" customHeight="1" x14ac:dyDescent="0.2">
      <c r="A12" s="91" t="s">
        <v>102</v>
      </c>
    </row>
    <row r="13" spans="1:1" ht="13.5" customHeight="1" x14ac:dyDescent="0.2">
      <c r="A13" s="1" t="s">
        <v>23</v>
      </c>
    </row>
    <row r="16" spans="1:1" ht="13.5" customHeight="1" x14ac:dyDescent="0.2">
      <c r="A16" s="3" t="s">
        <v>30</v>
      </c>
    </row>
    <row r="18" spans="1:2" s="6" customFormat="1" ht="13.5" customHeight="1" x14ac:dyDescent="0.2">
      <c r="A18" s="5" t="s">
        <v>105</v>
      </c>
    </row>
    <row r="19" spans="1:2" s="6" customFormat="1" ht="13.5" customHeight="1" x14ac:dyDescent="0.2">
      <c r="A19" s="7" t="s">
        <v>106</v>
      </c>
      <c r="B19" s="8"/>
    </row>
    <row r="20" spans="1:2" s="6" customFormat="1" ht="13.5" customHeight="1" x14ac:dyDescent="0.2">
      <c r="A20" s="5" t="s">
        <v>107</v>
      </c>
    </row>
    <row r="21" spans="1:2" ht="13.5" customHeight="1" x14ac:dyDescent="0.2">
      <c r="A21" s="5" t="s">
        <v>108</v>
      </c>
    </row>
  </sheetData>
  <hyperlinks>
    <hyperlink ref="A18" location="T16.01!A1" display="16.01 Ville de Lausanne - Fréquentation des bibliothèques, 1970-2014"/>
    <hyperlink ref="A19" location="T16.02!A1" display="16.02 Ville de Lausanne - Fréquentation des principaux musées lausannois, 2014"/>
    <hyperlink ref="A20" location="T16.03!A1" display="16.03 Ville de Lausanne - Nombre d'entrées dans les principaux théâtres, depuis la saison 1975/1976 "/>
    <hyperlink ref="A21" location="T16.04!A1" display="16.04 Ville de Lausanne - Fréquentation des principaux cinémas lausannois, dès 1970"/>
    <hyperlink ref="A1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>
      <pane ySplit="5" topLeftCell="A48" activePane="bottomLeft" state="frozen"/>
      <selection pane="bottomLeft" activeCell="F58" sqref="F58"/>
    </sheetView>
  </sheetViews>
  <sheetFormatPr baseColWidth="10" defaultRowHeight="13.5" customHeight="1" x14ac:dyDescent="0.2"/>
  <cols>
    <col min="1" max="1" width="35.83203125" style="10" customWidth="1"/>
    <col min="2" max="2" width="19" style="90" customWidth="1"/>
    <col min="3" max="3" width="15.83203125" style="90" customWidth="1"/>
    <col min="4" max="8" width="15.83203125" style="10" customWidth="1"/>
    <col min="9" max="9" width="19.83203125" style="10" customWidth="1"/>
    <col min="10" max="10" width="23" style="10" customWidth="1"/>
    <col min="11" max="16384" width="12" style="10"/>
  </cols>
  <sheetData>
    <row r="1" spans="1:9" s="4" customFormat="1" ht="13.5" customHeight="1" x14ac:dyDescent="0.2">
      <c r="A1" s="116" t="s">
        <v>105</v>
      </c>
      <c r="B1" s="117"/>
      <c r="C1" s="116"/>
      <c r="D1" s="116"/>
      <c r="E1" s="116"/>
      <c r="F1" s="106"/>
      <c r="G1" s="105"/>
      <c r="H1" s="105"/>
    </row>
    <row r="2" spans="1:9" ht="13.5" customHeight="1" x14ac:dyDescent="0.2">
      <c r="A2" s="107"/>
      <c r="B2" s="104"/>
      <c r="C2" s="107"/>
      <c r="D2" s="107"/>
      <c r="E2" s="107"/>
      <c r="F2" s="108"/>
      <c r="G2" s="104"/>
      <c r="H2" s="104"/>
    </row>
    <row r="3" spans="1:9" s="11" customFormat="1" ht="13.5" customHeight="1" x14ac:dyDescent="0.2">
      <c r="A3" s="120"/>
      <c r="B3" s="121" t="s">
        <v>129</v>
      </c>
      <c r="C3" s="121"/>
      <c r="D3" s="121"/>
      <c r="E3" s="121" t="s">
        <v>128</v>
      </c>
      <c r="F3" s="121" t="s">
        <v>0</v>
      </c>
      <c r="G3" s="121" t="s">
        <v>110</v>
      </c>
      <c r="H3" s="121" t="s">
        <v>111</v>
      </c>
      <c r="I3" s="121" t="s">
        <v>116</v>
      </c>
    </row>
    <row r="4" spans="1:9" ht="13.5" customHeight="1" x14ac:dyDescent="0.2">
      <c r="A4" s="120"/>
      <c r="B4" s="121"/>
      <c r="C4" s="121"/>
      <c r="D4" s="121"/>
      <c r="E4" s="121"/>
      <c r="F4" s="121"/>
      <c r="G4" s="121" t="s">
        <v>112</v>
      </c>
      <c r="H4" s="121" t="s">
        <v>113</v>
      </c>
      <c r="I4" s="121" t="s">
        <v>117</v>
      </c>
    </row>
    <row r="5" spans="1:9" ht="13.5" customHeight="1" x14ac:dyDescent="0.2">
      <c r="A5" s="118"/>
      <c r="B5" s="119"/>
      <c r="C5" s="119" t="s">
        <v>97</v>
      </c>
      <c r="D5" s="119" t="s">
        <v>98</v>
      </c>
      <c r="E5" s="119" t="s">
        <v>1</v>
      </c>
      <c r="F5" s="119"/>
      <c r="G5" s="119"/>
      <c r="H5" s="119"/>
      <c r="I5" s="119"/>
    </row>
    <row r="6" spans="1:9" ht="13.5" customHeight="1" x14ac:dyDescent="0.2">
      <c r="A6" s="109">
        <v>1970</v>
      </c>
      <c r="B6" s="123" t="s">
        <v>2</v>
      </c>
      <c r="C6" s="123">
        <v>2175</v>
      </c>
      <c r="D6" s="123">
        <v>1532</v>
      </c>
      <c r="E6" s="123">
        <v>3707</v>
      </c>
      <c r="F6" s="123">
        <v>263727</v>
      </c>
      <c r="G6" s="123" t="s">
        <v>2</v>
      </c>
      <c r="H6" s="123" t="s">
        <v>2</v>
      </c>
      <c r="I6" s="123" t="s">
        <v>2</v>
      </c>
    </row>
    <row r="7" spans="1:9" ht="13.5" customHeight="1" x14ac:dyDescent="0.2">
      <c r="A7" s="122">
        <v>1971</v>
      </c>
      <c r="B7" s="124" t="s">
        <v>2</v>
      </c>
      <c r="C7" s="124">
        <v>2162</v>
      </c>
      <c r="D7" s="124" t="s">
        <v>99</v>
      </c>
      <c r="E7" s="124">
        <v>2162</v>
      </c>
      <c r="F7" s="124">
        <v>333934</v>
      </c>
      <c r="G7" s="124" t="s">
        <v>2</v>
      </c>
      <c r="H7" s="124" t="s">
        <v>2</v>
      </c>
      <c r="I7" s="124" t="s">
        <v>2</v>
      </c>
    </row>
    <row r="8" spans="1:9" ht="13.5" customHeight="1" x14ac:dyDescent="0.2">
      <c r="A8" s="109">
        <v>1972</v>
      </c>
      <c r="B8" s="123" t="s">
        <v>2</v>
      </c>
      <c r="C8" s="123">
        <v>2258</v>
      </c>
      <c r="D8" s="123">
        <v>1552</v>
      </c>
      <c r="E8" s="123">
        <v>3810</v>
      </c>
      <c r="F8" s="123">
        <v>359102</v>
      </c>
      <c r="G8" s="123" t="s">
        <v>2</v>
      </c>
      <c r="H8" s="123" t="s">
        <v>2</v>
      </c>
      <c r="I8" s="123" t="s">
        <v>2</v>
      </c>
    </row>
    <row r="9" spans="1:9" ht="13.5" customHeight="1" x14ac:dyDescent="0.2">
      <c r="A9" s="122">
        <v>1973</v>
      </c>
      <c r="B9" s="124" t="s">
        <v>2</v>
      </c>
      <c r="C9" s="124">
        <v>2201</v>
      </c>
      <c r="D9" s="124">
        <v>1301</v>
      </c>
      <c r="E9" s="124">
        <v>3502</v>
      </c>
      <c r="F9" s="124">
        <v>367945</v>
      </c>
      <c r="G9" s="124" t="s">
        <v>2</v>
      </c>
      <c r="H9" s="124" t="s">
        <v>2</v>
      </c>
      <c r="I9" s="124" t="s">
        <v>2</v>
      </c>
    </row>
    <row r="10" spans="1:9" ht="13.5" customHeight="1" x14ac:dyDescent="0.2">
      <c r="A10" s="109">
        <v>1974</v>
      </c>
      <c r="B10" s="123" t="s">
        <v>2</v>
      </c>
      <c r="C10" s="123">
        <v>3792</v>
      </c>
      <c r="D10" s="123">
        <v>2257</v>
      </c>
      <c r="E10" s="123">
        <v>6049</v>
      </c>
      <c r="F10" s="123">
        <v>422949</v>
      </c>
      <c r="G10" s="123" t="s">
        <v>2</v>
      </c>
      <c r="H10" s="123" t="s">
        <v>2</v>
      </c>
      <c r="I10" s="123" t="s">
        <v>2</v>
      </c>
    </row>
    <row r="11" spans="1:9" ht="13.5" customHeight="1" x14ac:dyDescent="0.2">
      <c r="A11" s="122">
        <v>1975</v>
      </c>
      <c r="B11" s="124" t="s">
        <v>2</v>
      </c>
      <c r="C11" s="124">
        <v>3561</v>
      </c>
      <c r="D11" s="124">
        <v>1955</v>
      </c>
      <c r="E11" s="124">
        <v>5516</v>
      </c>
      <c r="F11" s="124">
        <v>478967</v>
      </c>
      <c r="G11" s="124" t="s">
        <v>2</v>
      </c>
      <c r="H11" s="124" t="s">
        <v>2</v>
      </c>
      <c r="I11" s="124" t="s">
        <v>2</v>
      </c>
    </row>
    <row r="12" spans="1:9" ht="13.5" customHeight="1" x14ac:dyDescent="0.2">
      <c r="A12" s="109">
        <v>1976</v>
      </c>
      <c r="B12" s="123" t="s">
        <v>2</v>
      </c>
      <c r="C12" s="123">
        <v>3416</v>
      </c>
      <c r="D12" s="123">
        <v>1851</v>
      </c>
      <c r="E12" s="123">
        <v>5267</v>
      </c>
      <c r="F12" s="123">
        <v>487350</v>
      </c>
      <c r="G12" s="123" t="s">
        <v>2</v>
      </c>
      <c r="H12" s="123" t="s">
        <v>2</v>
      </c>
      <c r="I12" s="123" t="s">
        <v>2</v>
      </c>
    </row>
    <row r="13" spans="1:9" ht="13.5" customHeight="1" x14ac:dyDescent="0.2">
      <c r="A13" s="122">
        <v>1977</v>
      </c>
      <c r="B13" s="124" t="s">
        <v>2</v>
      </c>
      <c r="C13" s="124">
        <v>3411</v>
      </c>
      <c r="D13" s="124">
        <v>2049</v>
      </c>
      <c r="E13" s="124">
        <v>5460</v>
      </c>
      <c r="F13" s="124">
        <v>523863</v>
      </c>
      <c r="G13" s="124" t="s">
        <v>2</v>
      </c>
      <c r="H13" s="124" t="s">
        <v>2</v>
      </c>
      <c r="I13" s="124" t="s">
        <v>2</v>
      </c>
    </row>
    <row r="14" spans="1:9" ht="13.5" customHeight="1" x14ac:dyDescent="0.2">
      <c r="A14" s="109">
        <v>1978</v>
      </c>
      <c r="B14" s="123" t="s">
        <v>2</v>
      </c>
      <c r="C14" s="123">
        <v>3280</v>
      </c>
      <c r="D14" s="123">
        <v>1451</v>
      </c>
      <c r="E14" s="123">
        <v>4731</v>
      </c>
      <c r="F14" s="123">
        <v>504612</v>
      </c>
      <c r="G14" s="123" t="s">
        <v>2</v>
      </c>
      <c r="H14" s="123" t="s">
        <v>2</v>
      </c>
      <c r="I14" s="123" t="s">
        <v>2</v>
      </c>
    </row>
    <row r="15" spans="1:9" ht="13.5" customHeight="1" x14ac:dyDescent="0.2">
      <c r="A15" s="122">
        <v>1979</v>
      </c>
      <c r="B15" s="124" t="s">
        <v>2</v>
      </c>
      <c r="C15" s="124">
        <v>4099</v>
      </c>
      <c r="D15" s="124">
        <v>1763</v>
      </c>
      <c r="E15" s="124">
        <v>5862</v>
      </c>
      <c r="F15" s="124">
        <v>505421</v>
      </c>
      <c r="G15" s="124" t="s">
        <v>2</v>
      </c>
      <c r="H15" s="124" t="s">
        <v>2</v>
      </c>
      <c r="I15" s="124" t="s">
        <v>2</v>
      </c>
    </row>
    <row r="16" spans="1:9" ht="13.5" customHeight="1" x14ac:dyDescent="0.2">
      <c r="A16" s="109">
        <v>1980</v>
      </c>
      <c r="B16" s="123" t="s">
        <v>2</v>
      </c>
      <c r="C16" s="123">
        <v>3136</v>
      </c>
      <c r="D16" s="123">
        <v>1603</v>
      </c>
      <c r="E16" s="123">
        <v>3136</v>
      </c>
      <c r="F16" s="123">
        <v>515051</v>
      </c>
      <c r="G16" s="123" t="s">
        <v>2</v>
      </c>
      <c r="H16" s="123" t="s">
        <v>2</v>
      </c>
      <c r="I16" s="123" t="s">
        <v>2</v>
      </c>
    </row>
    <row r="17" spans="1:9" ht="13.5" customHeight="1" x14ac:dyDescent="0.2">
      <c r="A17" s="122">
        <v>1981</v>
      </c>
      <c r="B17" s="124" t="s">
        <v>2</v>
      </c>
      <c r="C17" s="124">
        <v>3076</v>
      </c>
      <c r="D17" s="124">
        <v>1492</v>
      </c>
      <c r="E17" s="124">
        <v>3076</v>
      </c>
      <c r="F17" s="124">
        <v>501338</v>
      </c>
      <c r="G17" s="124" t="s">
        <v>2</v>
      </c>
      <c r="H17" s="124" t="s">
        <v>2</v>
      </c>
      <c r="I17" s="124" t="s">
        <v>2</v>
      </c>
    </row>
    <row r="18" spans="1:9" ht="13.5" customHeight="1" x14ac:dyDescent="0.2">
      <c r="A18" s="109">
        <v>1982</v>
      </c>
      <c r="B18" s="123" t="s">
        <v>2</v>
      </c>
      <c r="C18" s="123">
        <v>2985</v>
      </c>
      <c r="D18" s="123">
        <v>1469</v>
      </c>
      <c r="E18" s="123">
        <v>2985</v>
      </c>
      <c r="F18" s="123">
        <v>533185</v>
      </c>
      <c r="G18" s="123" t="s">
        <v>2</v>
      </c>
      <c r="H18" s="123" t="s">
        <v>2</v>
      </c>
      <c r="I18" s="123" t="s">
        <v>2</v>
      </c>
    </row>
    <row r="19" spans="1:9" ht="13.5" customHeight="1" x14ac:dyDescent="0.2">
      <c r="A19" s="122">
        <v>1983</v>
      </c>
      <c r="B19" s="124" t="s">
        <v>2</v>
      </c>
      <c r="C19" s="124">
        <v>3048</v>
      </c>
      <c r="D19" s="124">
        <v>1370</v>
      </c>
      <c r="E19" s="124">
        <v>4418</v>
      </c>
      <c r="F19" s="124">
        <v>554604</v>
      </c>
      <c r="G19" s="124" t="s">
        <v>2</v>
      </c>
      <c r="H19" s="124" t="s">
        <v>2</v>
      </c>
      <c r="I19" s="124" t="s">
        <v>2</v>
      </c>
    </row>
    <row r="20" spans="1:9" ht="13.5" customHeight="1" x14ac:dyDescent="0.2">
      <c r="A20" s="109">
        <v>1984</v>
      </c>
      <c r="B20" s="123" t="s">
        <v>2</v>
      </c>
      <c r="C20" s="123">
        <v>2797</v>
      </c>
      <c r="D20" s="123">
        <v>1489</v>
      </c>
      <c r="E20" s="123">
        <v>4286</v>
      </c>
      <c r="F20" s="123">
        <v>520981</v>
      </c>
      <c r="G20" s="123" t="s">
        <v>2</v>
      </c>
      <c r="H20" s="123" t="s">
        <v>2</v>
      </c>
      <c r="I20" s="123" t="s">
        <v>2</v>
      </c>
    </row>
    <row r="21" spans="1:9" ht="13.5" customHeight="1" x14ac:dyDescent="0.2">
      <c r="A21" s="122">
        <v>1985</v>
      </c>
      <c r="B21" s="124" t="s">
        <v>2</v>
      </c>
      <c r="C21" s="124">
        <v>3581</v>
      </c>
      <c r="D21" s="124">
        <v>1272</v>
      </c>
      <c r="E21" s="124">
        <v>4853</v>
      </c>
      <c r="F21" s="124">
        <v>559452</v>
      </c>
      <c r="G21" s="124" t="s">
        <v>2</v>
      </c>
      <c r="H21" s="124" t="s">
        <v>2</v>
      </c>
      <c r="I21" s="124" t="s">
        <v>2</v>
      </c>
    </row>
    <row r="22" spans="1:9" ht="13.5" customHeight="1" x14ac:dyDescent="0.2">
      <c r="A22" s="109">
        <v>1986</v>
      </c>
      <c r="B22" s="123" t="s">
        <v>2</v>
      </c>
      <c r="C22" s="123">
        <v>3587</v>
      </c>
      <c r="D22" s="123">
        <v>1417</v>
      </c>
      <c r="E22" s="123">
        <v>5004</v>
      </c>
      <c r="F22" s="123">
        <v>553641</v>
      </c>
      <c r="G22" s="123" t="s">
        <v>2</v>
      </c>
      <c r="H22" s="123" t="s">
        <v>2</v>
      </c>
      <c r="I22" s="123" t="s">
        <v>2</v>
      </c>
    </row>
    <row r="23" spans="1:9" ht="13.5" customHeight="1" x14ac:dyDescent="0.2">
      <c r="A23" s="122">
        <v>1987</v>
      </c>
      <c r="B23" s="124" t="s">
        <v>2</v>
      </c>
      <c r="C23" s="124">
        <v>3985</v>
      </c>
      <c r="D23" s="124">
        <v>1274</v>
      </c>
      <c r="E23" s="124">
        <v>5259</v>
      </c>
      <c r="F23" s="124">
        <v>589111</v>
      </c>
      <c r="G23" s="124" t="s">
        <v>2</v>
      </c>
      <c r="H23" s="124" t="s">
        <v>2</v>
      </c>
      <c r="I23" s="124" t="s">
        <v>2</v>
      </c>
    </row>
    <row r="24" spans="1:9" ht="13.5" customHeight="1" x14ac:dyDescent="0.2">
      <c r="A24" s="109">
        <v>1988</v>
      </c>
      <c r="B24" s="123" t="s">
        <v>2</v>
      </c>
      <c r="C24" s="123">
        <v>4075</v>
      </c>
      <c r="D24" s="123">
        <v>1529</v>
      </c>
      <c r="E24" s="123">
        <v>5604</v>
      </c>
      <c r="F24" s="123">
        <v>603456</v>
      </c>
      <c r="G24" s="123" t="s">
        <v>2</v>
      </c>
      <c r="H24" s="123" t="s">
        <v>2</v>
      </c>
      <c r="I24" s="123" t="s">
        <v>2</v>
      </c>
    </row>
    <row r="25" spans="1:9" ht="13.5" customHeight="1" x14ac:dyDescent="0.2">
      <c r="A25" s="122">
        <v>1989</v>
      </c>
      <c r="B25" s="124" t="s">
        <v>2</v>
      </c>
      <c r="C25" s="124">
        <v>4865</v>
      </c>
      <c r="D25" s="124">
        <v>1612</v>
      </c>
      <c r="E25" s="124">
        <v>6477</v>
      </c>
      <c r="F25" s="124">
        <v>656465</v>
      </c>
      <c r="G25" s="124" t="s">
        <v>2</v>
      </c>
      <c r="H25" s="124" t="s">
        <v>2</v>
      </c>
      <c r="I25" s="124" t="s">
        <v>2</v>
      </c>
    </row>
    <row r="26" spans="1:9" ht="13.5" customHeight="1" x14ac:dyDescent="0.2">
      <c r="A26" s="110">
        <v>1990</v>
      </c>
      <c r="B26" s="123" t="s">
        <v>2</v>
      </c>
      <c r="C26" s="123">
        <v>5884</v>
      </c>
      <c r="D26" s="123">
        <v>1760</v>
      </c>
      <c r="E26" s="123">
        <v>7644</v>
      </c>
      <c r="F26" s="123">
        <v>689529</v>
      </c>
      <c r="G26" s="123" t="s">
        <v>2</v>
      </c>
      <c r="H26" s="123" t="s">
        <v>2</v>
      </c>
      <c r="I26" s="123" t="s">
        <v>2</v>
      </c>
    </row>
    <row r="27" spans="1:9" ht="13.5" customHeight="1" x14ac:dyDescent="0.2">
      <c r="A27" s="122">
        <v>1991</v>
      </c>
      <c r="B27" s="124" t="s">
        <v>2</v>
      </c>
      <c r="C27" s="124">
        <v>5896</v>
      </c>
      <c r="D27" s="124">
        <v>1801</v>
      </c>
      <c r="E27" s="124">
        <v>7697</v>
      </c>
      <c r="F27" s="124">
        <v>707368</v>
      </c>
      <c r="G27" s="124" t="s">
        <v>2</v>
      </c>
      <c r="H27" s="124" t="s">
        <v>2</v>
      </c>
      <c r="I27" s="124" t="s">
        <v>2</v>
      </c>
    </row>
    <row r="28" spans="1:9" ht="13.5" customHeight="1" x14ac:dyDescent="0.2">
      <c r="A28" s="110">
        <v>1992</v>
      </c>
      <c r="B28" s="123" t="s">
        <v>2</v>
      </c>
      <c r="C28" s="123">
        <v>5306</v>
      </c>
      <c r="D28" s="123">
        <v>1326</v>
      </c>
      <c r="E28" s="123">
        <v>6632</v>
      </c>
      <c r="F28" s="123">
        <v>758918</v>
      </c>
      <c r="G28" s="123" t="s">
        <v>2</v>
      </c>
      <c r="H28" s="123" t="s">
        <v>2</v>
      </c>
      <c r="I28" s="123" t="s">
        <v>2</v>
      </c>
    </row>
    <row r="29" spans="1:9" ht="13.5" customHeight="1" x14ac:dyDescent="0.2">
      <c r="A29" s="122">
        <v>1993</v>
      </c>
      <c r="B29" s="124" t="s">
        <v>2</v>
      </c>
      <c r="C29" s="124">
        <v>5800</v>
      </c>
      <c r="D29" s="124">
        <v>1450</v>
      </c>
      <c r="E29" s="124">
        <v>7250</v>
      </c>
      <c r="F29" s="124">
        <v>789408</v>
      </c>
      <c r="G29" s="124" t="s">
        <v>2</v>
      </c>
      <c r="H29" s="124" t="s">
        <v>2</v>
      </c>
      <c r="I29" s="124" t="s">
        <v>2</v>
      </c>
    </row>
    <row r="30" spans="1:9" ht="13.5" customHeight="1" x14ac:dyDescent="0.2">
      <c r="A30" s="110">
        <v>1994</v>
      </c>
      <c r="B30" s="123" t="s">
        <v>2</v>
      </c>
      <c r="C30" s="123">
        <v>5380</v>
      </c>
      <c r="D30" s="123">
        <v>1345</v>
      </c>
      <c r="E30" s="123">
        <v>6725</v>
      </c>
      <c r="F30" s="123">
        <v>802611</v>
      </c>
      <c r="G30" s="123" t="s">
        <v>2</v>
      </c>
      <c r="H30" s="123" t="s">
        <v>2</v>
      </c>
      <c r="I30" s="123" t="s">
        <v>2</v>
      </c>
    </row>
    <row r="31" spans="1:9" ht="13.5" customHeight="1" x14ac:dyDescent="0.2">
      <c r="A31" s="122">
        <v>1995</v>
      </c>
      <c r="B31" s="124" t="s">
        <v>2</v>
      </c>
      <c r="C31" s="124">
        <v>4319</v>
      </c>
      <c r="D31" s="124">
        <v>1079</v>
      </c>
      <c r="E31" s="124">
        <v>5398</v>
      </c>
      <c r="F31" s="124">
        <v>812509</v>
      </c>
      <c r="G31" s="124" t="s">
        <v>2</v>
      </c>
      <c r="H31" s="124" t="s">
        <v>2</v>
      </c>
      <c r="I31" s="124" t="s">
        <v>2</v>
      </c>
    </row>
    <row r="32" spans="1:9" ht="13.5" customHeight="1" x14ac:dyDescent="0.2">
      <c r="A32" s="111">
        <v>1996</v>
      </c>
      <c r="B32" s="123" t="s">
        <v>2</v>
      </c>
      <c r="C32" s="126">
        <v>4751</v>
      </c>
      <c r="D32" s="126">
        <v>1187</v>
      </c>
      <c r="E32" s="126">
        <v>5938</v>
      </c>
      <c r="F32" s="126">
        <v>868080</v>
      </c>
      <c r="G32" s="126" t="s">
        <v>2</v>
      </c>
      <c r="H32" s="126" t="s">
        <v>2</v>
      </c>
      <c r="I32" s="126" t="s">
        <v>2</v>
      </c>
    </row>
    <row r="33" spans="1:9" ht="13.5" customHeight="1" x14ac:dyDescent="0.2">
      <c r="A33" s="122">
        <v>1997</v>
      </c>
      <c r="B33" s="124" t="s">
        <v>2</v>
      </c>
      <c r="C33" s="124">
        <v>4280</v>
      </c>
      <c r="D33" s="124">
        <v>1070</v>
      </c>
      <c r="E33" s="124">
        <v>5350</v>
      </c>
      <c r="F33" s="124">
        <v>872699</v>
      </c>
      <c r="G33" s="124" t="s">
        <v>2</v>
      </c>
      <c r="H33" s="124" t="s">
        <v>2</v>
      </c>
      <c r="I33" s="124" t="s">
        <v>2</v>
      </c>
    </row>
    <row r="34" spans="1:9" ht="13.5" customHeight="1" x14ac:dyDescent="0.2">
      <c r="A34" s="111">
        <v>1998</v>
      </c>
      <c r="B34" s="126">
        <v>26168</v>
      </c>
      <c r="C34" s="126">
        <v>4213</v>
      </c>
      <c r="D34" s="126">
        <v>1054</v>
      </c>
      <c r="E34" s="126">
        <v>5267</v>
      </c>
      <c r="F34" s="126">
        <v>888229</v>
      </c>
      <c r="G34" s="126" t="s">
        <v>2</v>
      </c>
      <c r="H34" s="126" t="s">
        <v>2</v>
      </c>
      <c r="I34" s="126" t="s">
        <v>2</v>
      </c>
    </row>
    <row r="35" spans="1:9" ht="13.5" customHeight="1" x14ac:dyDescent="0.2">
      <c r="A35" s="122">
        <v>1999</v>
      </c>
      <c r="B35" s="124">
        <v>26674</v>
      </c>
      <c r="C35" s="124">
        <v>4451</v>
      </c>
      <c r="D35" s="124">
        <v>1113</v>
      </c>
      <c r="E35" s="124">
        <v>5564</v>
      </c>
      <c r="F35" s="124">
        <v>918060</v>
      </c>
      <c r="G35" s="124" t="s">
        <v>2</v>
      </c>
      <c r="H35" s="124" t="s">
        <v>2</v>
      </c>
      <c r="I35" s="124" t="s">
        <v>2</v>
      </c>
    </row>
    <row r="36" spans="1:9" ht="13.5" customHeight="1" x14ac:dyDescent="0.2">
      <c r="A36" s="111">
        <v>2000</v>
      </c>
      <c r="B36" s="126">
        <v>22982</v>
      </c>
      <c r="C36" s="126">
        <v>4273</v>
      </c>
      <c r="D36" s="126">
        <v>1069</v>
      </c>
      <c r="E36" s="126">
        <v>5342</v>
      </c>
      <c r="F36" s="126">
        <v>932776</v>
      </c>
      <c r="G36" s="126" t="s">
        <v>2</v>
      </c>
      <c r="H36" s="126" t="s">
        <v>2</v>
      </c>
      <c r="I36" s="126" t="s">
        <v>2</v>
      </c>
    </row>
    <row r="37" spans="1:9" ht="13.5" customHeight="1" x14ac:dyDescent="0.2">
      <c r="A37" s="122">
        <v>2001</v>
      </c>
      <c r="B37" s="124">
        <v>26762</v>
      </c>
      <c r="C37" s="124">
        <v>3666</v>
      </c>
      <c r="D37" s="124">
        <v>1441</v>
      </c>
      <c r="E37" s="124">
        <v>5107</v>
      </c>
      <c r="F37" s="124">
        <v>918429</v>
      </c>
      <c r="G37" s="124" t="s">
        <v>2</v>
      </c>
      <c r="H37" s="124" t="s">
        <v>2</v>
      </c>
      <c r="I37" s="124" t="s">
        <v>2</v>
      </c>
    </row>
    <row r="38" spans="1:9" ht="13.5" customHeight="1" x14ac:dyDescent="0.2">
      <c r="A38" s="111">
        <v>2002</v>
      </c>
      <c r="B38" s="126">
        <v>27299</v>
      </c>
      <c r="C38" s="126">
        <v>3446</v>
      </c>
      <c r="D38" s="126">
        <v>1506</v>
      </c>
      <c r="E38" s="126">
        <v>4952</v>
      </c>
      <c r="F38" s="126">
        <v>943337</v>
      </c>
      <c r="G38" s="126" t="s">
        <v>2</v>
      </c>
      <c r="H38" s="126" t="s">
        <v>2</v>
      </c>
      <c r="I38" s="126" t="s">
        <v>2</v>
      </c>
    </row>
    <row r="39" spans="1:9" ht="13.5" customHeight="1" x14ac:dyDescent="0.2">
      <c r="A39" s="122">
        <v>2003</v>
      </c>
      <c r="B39" s="124">
        <v>26614</v>
      </c>
      <c r="C39" s="124">
        <v>3257</v>
      </c>
      <c r="D39" s="124">
        <v>1571</v>
      </c>
      <c r="E39" s="124">
        <v>4828</v>
      </c>
      <c r="F39" s="124">
        <v>956599</v>
      </c>
      <c r="G39" s="124" t="s">
        <v>2</v>
      </c>
      <c r="H39" s="124" t="s">
        <v>2</v>
      </c>
      <c r="I39" s="124" t="s">
        <v>2</v>
      </c>
    </row>
    <row r="40" spans="1:9" ht="13.5" customHeight="1" x14ac:dyDescent="0.2">
      <c r="A40" s="111" t="s">
        <v>145</v>
      </c>
      <c r="B40" s="126">
        <v>24156</v>
      </c>
      <c r="C40" s="126">
        <v>2534</v>
      </c>
      <c r="D40" s="126">
        <v>1455</v>
      </c>
      <c r="E40" s="126">
        <v>3989</v>
      </c>
      <c r="F40" s="126">
        <v>971942</v>
      </c>
      <c r="G40" s="126" t="s">
        <v>2</v>
      </c>
      <c r="H40" s="126" t="s">
        <v>2</v>
      </c>
      <c r="I40" s="126" t="s">
        <v>2</v>
      </c>
    </row>
    <row r="41" spans="1:9" ht="13.5" customHeight="1" x14ac:dyDescent="0.2">
      <c r="A41" s="122">
        <v>2005</v>
      </c>
      <c r="B41" s="124">
        <v>23033</v>
      </c>
      <c r="C41" s="124">
        <v>2554</v>
      </c>
      <c r="D41" s="124">
        <v>1528</v>
      </c>
      <c r="E41" s="124">
        <v>4082</v>
      </c>
      <c r="F41" s="124">
        <v>968657</v>
      </c>
      <c r="G41" s="124" t="s">
        <v>2</v>
      </c>
      <c r="H41" s="124" t="s">
        <v>2</v>
      </c>
      <c r="I41" s="124" t="s">
        <v>2</v>
      </c>
    </row>
    <row r="42" spans="1:9" ht="13.5" customHeight="1" x14ac:dyDescent="0.2">
      <c r="A42" s="111">
        <v>2006</v>
      </c>
      <c r="B42" s="126">
        <v>21491</v>
      </c>
      <c r="C42" s="126">
        <v>2160</v>
      </c>
      <c r="D42" s="126">
        <v>1371</v>
      </c>
      <c r="E42" s="126">
        <v>3531</v>
      </c>
      <c r="F42" s="126">
        <v>919095</v>
      </c>
      <c r="G42" s="126" t="s">
        <v>2</v>
      </c>
      <c r="H42" s="126" t="s">
        <v>2</v>
      </c>
      <c r="I42" s="126" t="s">
        <v>2</v>
      </c>
    </row>
    <row r="43" spans="1:9" ht="13.5" customHeight="1" x14ac:dyDescent="0.2">
      <c r="A43" s="122">
        <v>2007</v>
      </c>
      <c r="B43" s="124">
        <v>20744</v>
      </c>
      <c r="C43" s="124">
        <v>2217</v>
      </c>
      <c r="D43" s="124">
        <v>1410</v>
      </c>
      <c r="E43" s="124">
        <v>3627</v>
      </c>
      <c r="F43" s="124">
        <v>914070</v>
      </c>
      <c r="G43" s="124" t="s">
        <v>2</v>
      </c>
      <c r="H43" s="124" t="s">
        <v>2</v>
      </c>
      <c r="I43" s="124" t="s">
        <v>2</v>
      </c>
    </row>
    <row r="44" spans="1:9" ht="13.5" customHeight="1" x14ac:dyDescent="0.2">
      <c r="A44" s="111">
        <v>2008</v>
      </c>
      <c r="B44" s="126">
        <v>20368</v>
      </c>
      <c r="C44" s="126">
        <v>2081</v>
      </c>
      <c r="D44" s="126">
        <v>1567</v>
      </c>
      <c r="E44" s="126">
        <v>3648</v>
      </c>
      <c r="F44" s="126">
        <v>908843</v>
      </c>
      <c r="G44" s="126" t="s">
        <v>2</v>
      </c>
      <c r="H44" s="126" t="s">
        <v>2</v>
      </c>
      <c r="I44" s="126" t="s">
        <v>2</v>
      </c>
    </row>
    <row r="45" spans="1:9" ht="13.5" customHeight="1" x14ac:dyDescent="0.2">
      <c r="A45" s="122">
        <v>2009</v>
      </c>
      <c r="B45" s="124">
        <v>20914</v>
      </c>
      <c r="C45" s="124">
        <v>2250</v>
      </c>
      <c r="D45" s="124">
        <v>1761</v>
      </c>
      <c r="E45" s="124">
        <v>4011</v>
      </c>
      <c r="F45" s="124">
        <v>942177</v>
      </c>
      <c r="G45" s="124" t="s">
        <v>2</v>
      </c>
      <c r="H45" s="124" t="s">
        <v>2</v>
      </c>
      <c r="I45" s="124" t="s">
        <v>2</v>
      </c>
    </row>
    <row r="46" spans="1:9" ht="13.5" customHeight="1" x14ac:dyDescent="0.2">
      <c r="A46" s="111">
        <v>2010</v>
      </c>
      <c r="B46" s="126">
        <v>22358</v>
      </c>
      <c r="C46" s="126">
        <v>2471</v>
      </c>
      <c r="D46" s="126">
        <v>1880</v>
      </c>
      <c r="E46" s="126">
        <v>4351</v>
      </c>
      <c r="F46" s="126">
        <v>940166</v>
      </c>
      <c r="G46" s="126" t="s">
        <v>2</v>
      </c>
      <c r="H46" s="126" t="s">
        <v>2</v>
      </c>
      <c r="I46" s="126" t="s">
        <v>2</v>
      </c>
    </row>
    <row r="47" spans="1:9" ht="13.5" customHeight="1" x14ac:dyDescent="0.2">
      <c r="A47" s="122" t="s">
        <v>146</v>
      </c>
      <c r="B47" s="124">
        <v>24188</v>
      </c>
      <c r="C47" s="124">
        <v>2561</v>
      </c>
      <c r="D47" s="124">
        <v>1682</v>
      </c>
      <c r="E47" s="124">
        <v>4243</v>
      </c>
      <c r="F47" s="124">
        <v>925787</v>
      </c>
      <c r="G47" s="124" t="s">
        <v>2</v>
      </c>
      <c r="H47" s="124" t="s">
        <v>2</v>
      </c>
      <c r="I47" s="124" t="s">
        <v>2</v>
      </c>
    </row>
    <row r="48" spans="1:9" ht="13.5" customHeight="1" x14ac:dyDescent="0.2">
      <c r="A48" s="111">
        <v>2012</v>
      </c>
      <c r="B48" s="113">
        <v>24392</v>
      </c>
      <c r="C48" s="113">
        <v>2415</v>
      </c>
      <c r="D48" s="113">
        <v>1532</v>
      </c>
      <c r="E48" s="113">
        <v>3947</v>
      </c>
      <c r="F48" s="113">
        <v>910027</v>
      </c>
      <c r="G48" s="113" t="s">
        <v>2</v>
      </c>
      <c r="H48" s="113" t="s">
        <v>2</v>
      </c>
      <c r="I48" s="113" t="s">
        <v>2</v>
      </c>
    </row>
    <row r="49" spans="1:9" ht="13.5" customHeight="1" x14ac:dyDescent="0.2">
      <c r="A49" s="122">
        <v>2013</v>
      </c>
      <c r="B49" s="124">
        <v>23039</v>
      </c>
      <c r="C49" s="124">
        <v>2199</v>
      </c>
      <c r="D49" s="124">
        <v>1500</v>
      </c>
      <c r="E49" s="124">
        <v>3699</v>
      </c>
      <c r="F49" s="124">
        <v>873702</v>
      </c>
      <c r="G49" s="124" t="s">
        <v>2</v>
      </c>
      <c r="H49" s="124" t="s">
        <v>2</v>
      </c>
      <c r="I49" s="124" t="s">
        <v>2</v>
      </c>
    </row>
    <row r="50" spans="1:9" ht="13.5" customHeight="1" x14ac:dyDescent="0.2">
      <c r="A50" s="111">
        <v>2014</v>
      </c>
      <c r="B50" s="113">
        <v>23713</v>
      </c>
      <c r="C50" s="113">
        <v>2386</v>
      </c>
      <c r="D50" s="113">
        <v>1641</v>
      </c>
      <c r="E50" s="113">
        <v>4027</v>
      </c>
      <c r="F50" s="113">
        <v>899225</v>
      </c>
      <c r="G50" s="113" t="s">
        <v>2</v>
      </c>
      <c r="H50" s="113" t="s">
        <v>2</v>
      </c>
      <c r="I50" s="113" t="s">
        <v>2</v>
      </c>
    </row>
    <row r="51" spans="1:9" s="58" customFormat="1" ht="13.5" customHeight="1" x14ac:dyDescent="0.2">
      <c r="A51" s="122" t="s">
        <v>147</v>
      </c>
      <c r="B51" s="124">
        <v>23873</v>
      </c>
      <c r="C51" s="124">
        <v>2484</v>
      </c>
      <c r="D51" s="124">
        <v>1508</v>
      </c>
      <c r="E51" s="124">
        <v>3992</v>
      </c>
      <c r="F51" s="124">
        <v>889007</v>
      </c>
      <c r="G51" s="124">
        <v>2924</v>
      </c>
      <c r="H51" s="124">
        <v>8952</v>
      </c>
      <c r="I51" s="124" t="s">
        <v>2</v>
      </c>
    </row>
    <row r="52" spans="1:9" s="58" customFormat="1" ht="13.5" customHeight="1" x14ac:dyDescent="0.2">
      <c r="A52" s="110">
        <v>2016</v>
      </c>
      <c r="B52" s="125">
        <v>24711</v>
      </c>
      <c r="C52" s="125">
        <v>3149</v>
      </c>
      <c r="D52" s="125">
        <v>1501</v>
      </c>
      <c r="E52" s="125">
        <v>4650</v>
      </c>
      <c r="F52" s="125">
        <v>942242</v>
      </c>
      <c r="G52" s="125">
        <v>7963</v>
      </c>
      <c r="H52" s="125">
        <v>26960</v>
      </c>
      <c r="I52" s="113" t="s">
        <v>2</v>
      </c>
    </row>
    <row r="53" spans="1:9" s="12" customFormat="1" ht="13.5" customHeight="1" x14ac:dyDescent="0.2">
      <c r="A53" s="122" t="s">
        <v>148</v>
      </c>
      <c r="B53" s="124">
        <v>21029</v>
      </c>
      <c r="C53" s="124">
        <v>1450</v>
      </c>
      <c r="D53" s="124">
        <v>3889</v>
      </c>
      <c r="E53" s="124">
        <v>5339</v>
      </c>
      <c r="F53" s="124">
        <v>889575</v>
      </c>
      <c r="G53" s="124">
        <v>13960</v>
      </c>
      <c r="H53" s="124">
        <v>61736</v>
      </c>
      <c r="I53" s="124">
        <v>14125</v>
      </c>
    </row>
    <row r="54" spans="1:9" s="58" customFormat="1" ht="13.5" customHeight="1" x14ac:dyDescent="0.2">
      <c r="A54" s="110">
        <v>2018</v>
      </c>
      <c r="B54" s="125">
        <v>21634</v>
      </c>
      <c r="C54" s="125">
        <v>3785</v>
      </c>
      <c r="D54" s="125">
        <v>1384</v>
      </c>
      <c r="E54" s="125">
        <f>SUM(C54:D54)</f>
        <v>5169</v>
      </c>
      <c r="F54" s="125">
        <v>940249</v>
      </c>
      <c r="G54" s="125">
        <v>16384</v>
      </c>
      <c r="H54" s="125">
        <v>80284</v>
      </c>
      <c r="I54" s="125">
        <v>14947</v>
      </c>
    </row>
    <row r="55" spans="1:9" s="90" customFormat="1" ht="13.5" customHeight="1" x14ac:dyDescent="0.2">
      <c r="A55" s="122">
        <v>2019</v>
      </c>
      <c r="B55" s="124">
        <v>21940</v>
      </c>
      <c r="C55" s="124">
        <v>3699</v>
      </c>
      <c r="D55" s="124">
        <v>1321</v>
      </c>
      <c r="E55" s="124">
        <v>5020</v>
      </c>
      <c r="F55" s="124">
        <v>994158</v>
      </c>
      <c r="G55" s="124">
        <v>16364</v>
      </c>
      <c r="H55" s="124">
        <v>123275</v>
      </c>
      <c r="I55" s="124">
        <v>16197</v>
      </c>
    </row>
    <row r="56" spans="1:9" s="58" customFormat="1" ht="13.5" customHeight="1" x14ac:dyDescent="0.2">
      <c r="A56" s="110">
        <v>2020</v>
      </c>
      <c r="B56" s="125">
        <v>18083</v>
      </c>
      <c r="C56" s="125">
        <v>3165</v>
      </c>
      <c r="D56" s="125">
        <v>969</v>
      </c>
      <c r="E56" s="125">
        <v>4134</v>
      </c>
      <c r="F56" s="125">
        <v>782679</v>
      </c>
      <c r="G56" s="125">
        <v>20194</v>
      </c>
      <c r="H56" s="125">
        <v>22801</v>
      </c>
      <c r="I56" s="125">
        <v>16294</v>
      </c>
    </row>
    <row r="57" spans="1:9" s="90" customFormat="1" ht="13.5" customHeight="1" x14ac:dyDescent="0.2">
      <c r="A57" s="122">
        <v>2021</v>
      </c>
      <c r="B57" s="124">
        <v>17233</v>
      </c>
      <c r="C57" s="124">
        <v>2536</v>
      </c>
      <c r="D57" s="124">
        <v>806</v>
      </c>
      <c r="E57" s="124">
        <v>3342</v>
      </c>
      <c r="F57" s="124">
        <v>936230</v>
      </c>
      <c r="G57" s="124">
        <v>15213</v>
      </c>
      <c r="H57" s="124">
        <v>114209</v>
      </c>
      <c r="I57" s="124">
        <v>16403</v>
      </c>
    </row>
    <row r="58" spans="1:9" s="58" customFormat="1" ht="13.5" customHeight="1" x14ac:dyDescent="0.2">
      <c r="A58" s="110">
        <v>2022</v>
      </c>
      <c r="B58" s="125">
        <v>20930</v>
      </c>
      <c r="C58" s="125">
        <v>2915</v>
      </c>
      <c r="D58" s="125">
        <v>1351</v>
      </c>
      <c r="E58" s="125">
        <v>4266</v>
      </c>
      <c r="F58" s="125">
        <v>910365</v>
      </c>
      <c r="G58" s="125">
        <v>13483</v>
      </c>
      <c r="H58" s="125">
        <v>119738</v>
      </c>
      <c r="I58" s="125">
        <v>15881</v>
      </c>
    </row>
    <row r="59" spans="1:9" s="58" customFormat="1" ht="13.5" customHeight="1" x14ac:dyDescent="0.2">
      <c r="A59" s="110"/>
      <c r="B59" s="125"/>
      <c r="C59" s="125"/>
      <c r="D59" s="125"/>
      <c r="E59" s="125"/>
      <c r="F59" s="125"/>
      <c r="G59" s="125"/>
      <c r="H59" s="125"/>
      <c r="I59" s="125"/>
    </row>
    <row r="60" spans="1:9" s="90" customFormat="1" ht="13.5" customHeight="1" x14ac:dyDescent="0.2">
      <c r="A60" s="114" t="s">
        <v>121</v>
      </c>
      <c r="B60" s="127"/>
      <c r="C60" s="125"/>
      <c r="D60" s="125"/>
      <c r="E60" s="125"/>
      <c r="F60" s="125"/>
      <c r="G60" s="127"/>
      <c r="H60" s="127"/>
      <c r="I60" s="9"/>
    </row>
    <row r="61" spans="1:9" s="90" customFormat="1" ht="13.5" customHeight="1" x14ac:dyDescent="0.2">
      <c r="A61" s="114" t="s">
        <v>149</v>
      </c>
      <c r="B61" s="112"/>
      <c r="C61" s="112"/>
      <c r="D61" s="112"/>
      <c r="E61" s="112"/>
      <c r="F61" s="112"/>
      <c r="G61" s="131"/>
      <c r="H61" s="112"/>
      <c r="I61" s="9"/>
    </row>
    <row r="62" spans="1:9" s="90" customFormat="1" ht="13.5" customHeight="1" x14ac:dyDescent="0.2">
      <c r="A62" s="114" t="s">
        <v>150</v>
      </c>
      <c r="B62" s="112"/>
      <c r="C62" s="112"/>
      <c r="D62" s="112"/>
      <c r="E62" s="112"/>
      <c r="F62" s="112"/>
      <c r="G62" s="131"/>
      <c r="H62" s="112"/>
      <c r="I62" s="9"/>
    </row>
    <row r="63" spans="1:9" s="90" customFormat="1" ht="13.5" customHeight="1" x14ac:dyDescent="0.2">
      <c r="A63" s="129" t="s">
        <v>151</v>
      </c>
      <c r="B63" s="112"/>
      <c r="C63" s="112"/>
      <c r="D63" s="112"/>
      <c r="E63" s="112"/>
      <c r="F63" s="112"/>
      <c r="G63" s="131"/>
      <c r="H63" s="112"/>
      <c r="I63" s="9"/>
    </row>
    <row r="64" spans="1:9" ht="13.5" customHeight="1" x14ac:dyDescent="0.2">
      <c r="A64" s="128" t="s">
        <v>152</v>
      </c>
      <c r="B64" s="112"/>
      <c r="C64" s="112"/>
      <c r="D64" s="112"/>
      <c r="E64" s="112"/>
      <c r="F64" s="112"/>
      <c r="G64" s="104"/>
      <c r="H64" s="112"/>
    </row>
    <row r="66" spans="1:8" ht="13.5" customHeight="1" x14ac:dyDescent="0.2">
      <c r="A66" s="115" t="s">
        <v>29</v>
      </c>
      <c r="B66" s="104"/>
      <c r="C66" s="104"/>
      <c r="D66" s="104"/>
      <c r="E66" s="104"/>
      <c r="F66" s="104"/>
      <c r="G66" s="104"/>
      <c r="H66" s="104"/>
    </row>
  </sheetData>
  <pageMargins left="0.7" right="0.7" top="0.75" bottom="0.38" header="0.3" footer="0.3"/>
  <pageSetup paperSize="9" orientation="portrait" r:id="rId1"/>
  <ignoredErrors>
    <ignoredError sqref="E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Normal="100" workbookViewId="0">
      <selection activeCell="J20" sqref="J20"/>
    </sheetView>
  </sheetViews>
  <sheetFormatPr baseColWidth="10" defaultRowHeight="13.5" customHeight="1" x14ac:dyDescent="0.2"/>
  <cols>
    <col min="1" max="1" width="39.33203125" style="12" customWidth="1"/>
    <col min="2" max="5" width="10.83203125" style="12" customWidth="1"/>
    <col min="6" max="6" width="10.83203125" style="127" customWidth="1"/>
    <col min="7" max="7" width="10.83203125" style="12" customWidth="1"/>
    <col min="8" max="8" width="10.83203125" style="127" customWidth="1"/>
    <col min="9" max="10" width="10.83203125" style="12" customWidth="1"/>
    <col min="11" max="11" width="11.33203125" style="12" customWidth="1"/>
    <col min="12" max="16384" width="12" style="12"/>
  </cols>
  <sheetData>
    <row r="1" spans="1:16" s="16" customFormat="1" ht="13.5" customHeight="1" x14ac:dyDescent="0.2">
      <c r="A1" s="101" t="s">
        <v>106</v>
      </c>
    </row>
    <row r="3" spans="1:16" s="19" customFormat="1" ht="13.5" customHeight="1" x14ac:dyDescent="0.2">
      <c r="A3" s="17"/>
      <c r="B3" s="17">
        <v>2014</v>
      </c>
      <c r="C3" s="18">
        <v>2015</v>
      </c>
      <c r="D3" s="18">
        <v>2016</v>
      </c>
      <c r="E3" s="93">
        <v>2017</v>
      </c>
      <c r="F3" s="69">
        <v>2018</v>
      </c>
      <c r="G3" s="69">
        <v>2019</v>
      </c>
      <c r="H3" s="69">
        <v>2020</v>
      </c>
      <c r="I3" s="69">
        <v>2021</v>
      </c>
      <c r="J3" s="69">
        <v>2022</v>
      </c>
    </row>
    <row r="4" spans="1:16" ht="13.5" customHeight="1" x14ac:dyDescent="0.2">
      <c r="A4" s="13" t="s">
        <v>140</v>
      </c>
      <c r="B4" s="14">
        <v>36022</v>
      </c>
      <c r="C4" s="20">
        <v>31518</v>
      </c>
      <c r="D4" s="20">
        <v>39500</v>
      </c>
      <c r="E4" s="95">
        <v>34000</v>
      </c>
      <c r="F4" s="95">
        <v>37587</v>
      </c>
      <c r="G4" s="137" t="s">
        <v>122</v>
      </c>
      <c r="H4" s="137">
        <v>20832</v>
      </c>
      <c r="I4" s="137">
        <v>25600</v>
      </c>
      <c r="J4" s="137">
        <v>34836</v>
      </c>
      <c r="K4" s="95"/>
    </row>
    <row r="5" spans="1:16" ht="13.5" customHeight="1" x14ac:dyDescent="0.2">
      <c r="A5" s="141" t="s">
        <v>3</v>
      </c>
      <c r="B5" s="142">
        <v>23027</v>
      </c>
      <c r="C5" s="143">
        <v>21973</v>
      </c>
      <c r="D5" s="143">
        <v>26990</v>
      </c>
      <c r="E5" s="144">
        <v>28846</v>
      </c>
      <c r="F5" s="144">
        <v>23875</v>
      </c>
      <c r="G5" s="144">
        <v>29453</v>
      </c>
      <c r="H5" s="144">
        <v>9677</v>
      </c>
      <c r="I5" s="144">
        <v>23391</v>
      </c>
      <c r="J5" s="144">
        <v>21060</v>
      </c>
      <c r="K5" s="95"/>
      <c r="L5" s="127"/>
    </row>
    <row r="6" spans="1:16" ht="13.5" customHeight="1" x14ac:dyDescent="0.2">
      <c r="A6" s="13" t="s">
        <v>4</v>
      </c>
      <c r="B6" s="14">
        <v>58450</v>
      </c>
      <c r="C6" s="20">
        <v>59340</v>
      </c>
      <c r="D6" s="20">
        <v>86334</v>
      </c>
      <c r="E6" s="95">
        <v>89008</v>
      </c>
      <c r="F6" s="95">
        <v>82501</v>
      </c>
      <c r="G6" s="95">
        <v>83539</v>
      </c>
      <c r="H6" s="95">
        <v>27839</v>
      </c>
      <c r="I6" s="95">
        <v>59949</v>
      </c>
      <c r="J6" s="95">
        <v>46024</v>
      </c>
      <c r="K6" s="95"/>
      <c r="L6" s="127"/>
    </row>
    <row r="7" spans="1:16" ht="13.5" customHeight="1" x14ac:dyDescent="0.2">
      <c r="A7" s="147" t="s">
        <v>156</v>
      </c>
      <c r="B7" s="145">
        <v>24543</v>
      </c>
      <c r="C7" s="143">
        <v>25234</v>
      </c>
      <c r="D7" s="143">
        <v>36166</v>
      </c>
      <c r="E7" s="144">
        <v>25841</v>
      </c>
      <c r="F7" s="144">
        <v>29670</v>
      </c>
      <c r="G7" s="144">
        <v>36625</v>
      </c>
      <c r="H7" s="144">
        <v>12544</v>
      </c>
      <c r="I7" s="149" t="s">
        <v>126</v>
      </c>
      <c r="J7" s="149">
        <v>71825</v>
      </c>
      <c r="K7" s="95"/>
      <c r="L7" s="127"/>
    </row>
    <row r="8" spans="1:16" ht="13.5" customHeight="1" x14ac:dyDescent="0.2">
      <c r="A8" s="13" t="s">
        <v>6</v>
      </c>
      <c r="B8" s="14">
        <v>60038</v>
      </c>
      <c r="C8" s="20">
        <v>49985</v>
      </c>
      <c r="D8" s="20">
        <v>48000</v>
      </c>
      <c r="E8" s="95">
        <v>52625</v>
      </c>
      <c r="F8" s="95">
        <v>56462</v>
      </c>
      <c r="G8" s="95">
        <v>48756</v>
      </c>
      <c r="H8" s="95">
        <v>27171</v>
      </c>
      <c r="I8" s="151" t="s">
        <v>126</v>
      </c>
      <c r="J8" s="151">
        <v>72679</v>
      </c>
      <c r="K8" s="95"/>
      <c r="L8" s="127"/>
    </row>
    <row r="9" spans="1:16" ht="13.5" customHeight="1" x14ac:dyDescent="0.2">
      <c r="A9" s="147" t="s">
        <v>138</v>
      </c>
      <c r="B9" s="145">
        <v>51210</v>
      </c>
      <c r="C9" s="143">
        <v>27742</v>
      </c>
      <c r="D9" s="143">
        <v>35747</v>
      </c>
      <c r="E9" s="144">
        <v>122860</v>
      </c>
      <c r="F9" s="144">
        <v>30519</v>
      </c>
      <c r="G9" s="144">
        <v>97343</v>
      </c>
      <c r="H9" s="144">
        <v>90530</v>
      </c>
      <c r="I9" s="149">
        <v>127737</v>
      </c>
      <c r="J9" s="149">
        <v>138256</v>
      </c>
      <c r="K9" s="95"/>
      <c r="L9" s="127"/>
    </row>
    <row r="10" spans="1:16" ht="13.5" customHeight="1" x14ac:dyDescent="0.2">
      <c r="A10" s="13" t="s">
        <v>125</v>
      </c>
      <c r="B10" s="14">
        <v>12697</v>
      </c>
      <c r="C10" s="20">
        <v>14992</v>
      </c>
      <c r="D10" s="20">
        <v>20833</v>
      </c>
      <c r="E10" s="95">
        <v>66446</v>
      </c>
      <c r="F10" s="95">
        <v>79601</v>
      </c>
      <c r="G10" s="95">
        <v>46062</v>
      </c>
      <c r="H10" s="95">
        <v>24886</v>
      </c>
      <c r="I10" s="95">
        <v>37356</v>
      </c>
      <c r="J10" s="157">
        <v>58635</v>
      </c>
      <c r="K10" s="95"/>
      <c r="L10" s="127"/>
    </row>
    <row r="11" spans="1:16" ht="13.5" customHeight="1" x14ac:dyDescent="0.2">
      <c r="A11" s="147" t="s">
        <v>143</v>
      </c>
      <c r="B11" s="145">
        <v>22666</v>
      </c>
      <c r="C11" s="143">
        <v>26459</v>
      </c>
      <c r="D11" s="143">
        <v>34074</v>
      </c>
      <c r="E11" s="144">
        <v>81100</v>
      </c>
      <c r="F11" s="144">
        <v>64519</v>
      </c>
      <c r="G11" s="144">
        <v>51317</v>
      </c>
      <c r="H11" s="144">
        <v>26729</v>
      </c>
      <c r="I11" s="149">
        <v>33875</v>
      </c>
      <c r="J11" s="149">
        <v>53937</v>
      </c>
      <c r="K11" s="95"/>
      <c r="L11" s="127"/>
    </row>
    <row r="12" spans="1:16" ht="13.5" customHeight="1" x14ac:dyDescent="0.2">
      <c r="A12" s="13" t="s">
        <v>144</v>
      </c>
      <c r="B12" s="14">
        <v>28051</v>
      </c>
      <c r="C12" s="20">
        <v>38774</v>
      </c>
      <c r="D12" s="20">
        <v>54530</v>
      </c>
      <c r="E12" s="95">
        <v>106377</v>
      </c>
      <c r="F12" s="95">
        <v>77145</v>
      </c>
      <c r="G12" s="95">
        <v>66296</v>
      </c>
      <c r="H12" s="95">
        <v>36532</v>
      </c>
      <c r="I12" s="95">
        <v>42921</v>
      </c>
      <c r="J12" s="151">
        <v>64647</v>
      </c>
      <c r="K12" s="95"/>
      <c r="L12" s="127"/>
    </row>
    <row r="13" spans="1:16" ht="13.5" customHeight="1" x14ac:dyDescent="0.2">
      <c r="A13" s="147" t="s">
        <v>124</v>
      </c>
      <c r="B13" s="145">
        <v>5465</v>
      </c>
      <c r="C13" s="146" t="s">
        <v>26</v>
      </c>
      <c r="D13" s="146">
        <v>6468</v>
      </c>
      <c r="E13" s="149">
        <v>25560</v>
      </c>
      <c r="F13" s="144">
        <v>17111</v>
      </c>
      <c r="G13" s="149" t="s">
        <v>126</v>
      </c>
      <c r="H13" s="149" t="s">
        <v>126</v>
      </c>
      <c r="I13" s="149" t="s">
        <v>126</v>
      </c>
      <c r="J13" s="149" t="s">
        <v>126</v>
      </c>
      <c r="K13" s="95"/>
      <c r="L13" s="127"/>
      <c r="M13" s="127"/>
      <c r="N13" s="127"/>
      <c r="O13" s="127"/>
      <c r="P13" s="127"/>
    </row>
    <row r="14" spans="1:16" ht="13.5" customHeight="1" x14ac:dyDescent="0.2">
      <c r="A14" s="13" t="s">
        <v>5</v>
      </c>
      <c r="B14" s="14">
        <v>16207</v>
      </c>
      <c r="C14" s="27">
        <v>12971</v>
      </c>
      <c r="D14" s="27">
        <v>11188</v>
      </c>
      <c r="E14" s="151">
        <v>9802</v>
      </c>
      <c r="F14" s="95">
        <v>14052</v>
      </c>
      <c r="G14" s="95">
        <v>11588</v>
      </c>
      <c r="H14" s="95">
        <v>9134</v>
      </c>
      <c r="I14" s="95">
        <v>6554</v>
      </c>
      <c r="J14" s="95">
        <v>16514</v>
      </c>
      <c r="K14" s="95"/>
      <c r="L14" s="127"/>
      <c r="M14" s="127"/>
      <c r="N14" s="127"/>
      <c r="O14" s="127"/>
      <c r="P14" s="127"/>
    </row>
    <row r="15" spans="1:16" ht="13.5" customHeight="1" x14ac:dyDescent="0.2">
      <c r="A15" s="147" t="s">
        <v>141</v>
      </c>
      <c r="B15" s="145">
        <v>30615</v>
      </c>
      <c r="C15" s="146" t="s">
        <v>25</v>
      </c>
      <c r="D15" s="146" t="s">
        <v>103</v>
      </c>
      <c r="E15" s="149" t="s">
        <v>103</v>
      </c>
      <c r="F15" s="144">
        <v>26650</v>
      </c>
      <c r="G15" s="144">
        <v>24851</v>
      </c>
      <c r="H15" s="144">
        <v>9633</v>
      </c>
      <c r="I15" s="149">
        <v>28775</v>
      </c>
      <c r="J15" s="149">
        <v>20860</v>
      </c>
      <c r="K15" s="95"/>
      <c r="L15" s="127"/>
      <c r="M15" s="127"/>
      <c r="N15" s="127"/>
      <c r="O15" s="127"/>
      <c r="P15" s="127"/>
    </row>
    <row r="16" spans="1:16" ht="13.5" customHeight="1" x14ac:dyDescent="0.2">
      <c r="A16" s="13" t="s">
        <v>7</v>
      </c>
      <c r="B16" s="14">
        <v>239182</v>
      </c>
      <c r="C16" s="20">
        <v>210580</v>
      </c>
      <c r="D16" s="20">
        <v>268653</v>
      </c>
      <c r="E16" s="95">
        <v>234990</v>
      </c>
      <c r="F16" s="95">
        <v>292000</v>
      </c>
      <c r="G16" s="95">
        <v>319000</v>
      </c>
      <c r="H16" s="95">
        <v>107773</v>
      </c>
      <c r="I16" s="95">
        <v>229000</v>
      </c>
      <c r="J16" s="157">
        <v>260125</v>
      </c>
      <c r="K16" s="95"/>
      <c r="L16" s="127"/>
      <c r="M16" s="127"/>
      <c r="N16" s="127"/>
      <c r="O16" s="127"/>
      <c r="P16" s="127"/>
    </row>
    <row r="17" spans="1:16" ht="13.5" customHeight="1" x14ac:dyDescent="0.2">
      <c r="A17" s="147" t="s">
        <v>8</v>
      </c>
      <c r="B17" s="145">
        <v>9122</v>
      </c>
      <c r="C17" s="143">
        <v>11011</v>
      </c>
      <c r="D17" s="143">
        <v>13085</v>
      </c>
      <c r="E17" s="144">
        <v>15824</v>
      </c>
      <c r="F17" s="144">
        <v>11075</v>
      </c>
      <c r="G17" s="144">
        <v>9656</v>
      </c>
      <c r="H17" s="144">
        <v>6764</v>
      </c>
      <c r="I17" s="149">
        <v>7980</v>
      </c>
      <c r="J17" s="149">
        <v>9752</v>
      </c>
      <c r="K17" s="95"/>
      <c r="L17" s="127"/>
      <c r="M17" s="127"/>
      <c r="N17" s="127"/>
      <c r="O17" s="127"/>
      <c r="P17" s="127"/>
    </row>
    <row r="18" spans="1:16" ht="13.5" customHeight="1" x14ac:dyDescent="0.2">
      <c r="A18" s="158" t="s">
        <v>153</v>
      </c>
      <c r="B18" s="20">
        <v>617295</v>
      </c>
      <c r="C18" s="20">
        <v>530579</v>
      </c>
      <c r="D18" s="20">
        <v>681568</v>
      </c>
      <c r="E18" s="20">
        <v>893279</v>
      </c>
      <c r="F18" s="20">
        <v>842767</v>
      </c>
      <c r="G18" s="20">
        <v>824486</v>
      </c>
      <c r="H18" s="20">
        <v>410044</v>
      </c>
      <c r="I18" s="20">
        <v>623138</v>
      </c>
      <c r="J18" s="20">
        <v>869150</v>
      </c>
    </row>
    <row r="19" spans="1:16" s="127" customFormat="1" ht="13.5" customHeight="1" x14ac:dyDescent="0.2">
      <c r="A19" s="158"/>
      <c r="B19" s="20"/>
      <c r="C19" s="20"/>
      <c r="D19" s="20"/>
      <c r="E19" s="20"/>
      <c r="F19" s="20"/>
      <c r="G19" s="20"/>
      <c r="H19" s="20"/>
      <c r="I19" s="20"/>
      <c r="J19" s="20"/>
    </row>
    <row r="20" spans="1:16" ht="13.5" customHeight="1" x14ac:dyDescent="0.25">
      <c r="A20" s="28" t="s">
        <v>27</v>
      </c>
      <c r="K20" s="127"/>
      <c r="L20" s="127"/>
      <c r="M20" s="127"/>
      <c r="N20" s="127"/>
      <c r="O20" s="127"/>
      <c r="P20" s="127"/>
    </row>
    <row r="21" spans="1:16" ht="13.5" customHeight="1" x14ac:dyDescent="0.2">
      <c r="A21" s="21" t="s">
        <v>28</v>
      </c>
      <c r="K21" s="127"/>
      <c r="L21" s="127"/>
      <c r="M21" s="127"/>
      <c r="N21" s="127"/>
      <c r="O21" s="127"/>
      <c r="P21" s="127"/>
    </row>
    <row r="22" spans="1:16" ht="13.5" customHeight="1" x14ac:dyDescent="0.2">
      <c r="A22" s="12" t="s">
        <v>47</v>
      </c>
      <c r="K22" s="127"/>
      <c r="L22" s="127"/>
      <c r="M22" s="127"/>
      <c r="N22" s="127"/>
      <c r="O22" s="127"/>
      <c r="P22" s="127"/>
    </row>
    <row r="23" spans="1:16" s="127" customFormat="1" ht="13.5" customHeight="1" x14ac:dyDescent="0.2">
      <c r="A23" s="132" t="s">
        <v>118</v>
      </c>
    </row>
    <row r="24" spans="1:16" s="127" customFormat="1" ht="13.5" customHeight="1" x14ac:dyDescent="0.2">
      <c r="A24" s="136" t="s">
        <v>123</v>
      </c>
    </row>
    <row r="25" spans="1:16" s="127" customFormat="1" ht="13.5" customHeight="1" x14ac:dyDescent="0.2">
      <c r="A25" s="140" t="s">
        <v>134</v>
      </c>
    </row>
    <row r="26" spans="1:16" ht="13.5" customHeight="1" x14ac:dyDescent="0.2">
      <c r="A26" s="150" t="s">
        <v>137</v>
      </c>
      <c r="K26" s="127"/>
      <c r="L26" s="127"/>
      <c r="M26" s="127"/>
      <c r="N26" s="127"/>
      <c r="O26" s="127"/>
      <c r="P26" s="127"/>
    </row>
    <row r="27" spans="1:16" s="127" customFormat="1" ht="13.5" customHeight="1" x14ac:dyDescent="0.2">
      <c r="A27" s="156" t="s">
        <v>142</v>
      </c>
    </row>
    <row r="28" spans="1:16" s="127" customFormat="1" ht="13.5" customHeight="1" x14ac:dyDescent="0.2">
      <c r="A28" s="159" t="s">
        <v>155</v>
      </c>
    </row>
    <row r="29" spans="1:16" s="127" customFormat="1" ht="13.5" customHeight="1" x14ac:dyDescent="0.2">
      <c r="A29" s="156"/>
    </row>
    <row r="30" spans="1:16" ht="13.5" customHeight="1" x14ac:dyDescent="0.2">
      <c r="A30" s="15" t="s">
        <v>24</v>
      </c>
      <c r="K30" s="127"/>
      <c r="L30" s="127"/>
      <c r="M30" s="127"/>
      <c r="N30" s="127"/>
      <c r="O30" s="127"/>
      <c r="P30" s="127"/>
    </row>
    <row r="31" spans="1:16" ht="13.5" customHeight="1" x14ac:dyDescent="0.2">
      <c r="K31" s="127"/>
      <c r="L31" s="127"/>
      <c r="M31" s="127"/>
      <c r="N31" s="127"/>
      <c r="O31" s="127"/>
      <c r="P31" s="127"/>
    </row>
    <row r="32" spans="1:16" ht="13.5" customHeight="1" x14ac:dyDescent="0.2">
      <c r="K32" s="127"/>
      <c r="L32" s="127"/>
      <c r="M32" s="127"/>
      <c r="N32" s="127"/>
      <c r="O32" s="127"/>
      <c r="P32" s="127"/>
    </row>
    <row r="33" spans="11:16" ht="13.5" customHeight="1" x14ac:dyDescent="0.2">
      <c r="K33" s="127"/>
      <c r="L33" s="127"/>
      <c r="M33" s="127"/>
      <c r="N33" s="127"/>
      <c r="O33" s="127"/>
      <c r="P33" s="127"/>
    </row>
    <row r="34" spans="11:16" ht="13.5" customHeight="1" x14ac:dyDescent="0.2">
      <c r="K34" s="127"/>
      <c r="L34" s="127"/>
      <c r="M34" s="127"/>
      <c r="N34" s="127"/>
      <c r="O34" s="127"/>
      <c r="P34" s="127"/>
    </row>
    <row r="35" spans="11:16" ht="13.5" customHeight="1" x14ac:dyDescent="0.2">
      <c r="K35" s="127"/>
      <c r="L35" s="127"/>
      <c r="M35" s="127"/>
      <c r="N35" s="127"/>
      <c r="O35" s="127"/>
      <c r="P35" s="127"/>
    </row>
    <row r="36" spans="11:16" ht="13.5" customHeight="1" x14ac:dyDescent="0.2">
      <c r="K36" s="127"/>
      <c r="L36" s="127"/>
      <c r="M36" s="127"/>
      <c r="N36" s="127"/>
      <c r="O36" s="127"/>
      <c r="P36" s="127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pane ySplit="6" topLeftCell="A25" activePane="bottomLeft" state="frozen"/>
      <selection activeCell="G71" sqref="G71"/>
      <selection pane="bottomLeft" activeCell="M19" sqref="M19"/>
    </sheetView>
  </sheetViews>
  <sheetFormatPr baseColWidth="10" defaultRowHeight="13.5" customHeight="1" x14ac:dyDescent="0.2"/>
  <cols>
    <col min="1" max="1" width="23.33203125" style="10" customWidth="1"/>
    <col min="2" max="2" width="12.83203125" style="90" customWidth="1"/>
    <col min="3" max="10" width="12.83203125" style="10" customWidth="1"/>
    <col min="11" max="13" width="15.83203125" style="10" customWidth="1"/>
    <col min="14" max="16384" width="12" style="10"/>
  </cols>
  <sheetData>
    <row r="1" spans="1:13" s="4" customFormat="1" ht="13.5" customHeight="1" x14ac:dyDescent="0.2">
      <c r="A1" s="102" t="s">
        <v>109</v>
      </c>
      <c r="B1" s="22"/>
      <c r="C1" s="22"/>
      <c r="D1" s="22"/>
      <c r="E1" s="43"/>
      <c r="F1" s="43"/>
      <c r="I1" s="43"/>
      <c r="J1" s="44"/>
      <c r="K1" s="43"/>
      <c r="L1" s="44"/>
      <c r="M1" s="44"/>
    </row>
    <row r="2" spans="1:13" ht="13.5" customHeight="1" x14ac:dyDescent="0.2">
      <c r="A2" s="23" t="s">
        <v>9</v>
      </c>
      <c r="B2" s="23"/>
      <c r="C2" s="23"/>
      <c r="D2" s="23"/>
      <c r="E2" s="23"/>
      <c r="F2" s="23"/>
      <c r="G2" s="23"/>
      <c r="H2" s="24"/>
      <c r="I2" s="23"/>
      <c r="J2" s="24"/>
      <c r="K2" s="133"/>
      <c r="L2" s="24"/>
      <c r="M2" s="24"/>
    </row>
    <row r="3" spans="1:13" ht="13.5" customHeight="1" x14ac:dyDescent="0.2">
      <c r="A3" s="23"/>
      <c r="B3" s="23"/>
      <c r="C3" s="23"/>
      <c r="D3" s="23"/>
      <c r="E3" s="23"/>
      <c r="F3" s="25"/>
      <c r="G3" s="23"/>
      <c r="H3" s="24"/>
      <c r="I3" s="23"/>
      <c r="J3" s="23"/>
      <c r="K3" s="29"/>
      <c r="L3" s="24"/>
      <c r="M3" s="23"/>
    </row>
    <row r="4" spans="1:13" s="36" customFormat="1" ht="13.5" customHeight="1" x14ac:dyDescent="0.2">
      <c r="A4" s="34"/>
      <c r="B4" s="34" t="s">
        <v>1</v>
      </c>
      <c r="C4" s="34" t="s">
        <v>11</v>
      </c>
      <c r="D4" s="34" t="s">
        <v>10</v>
      </c>
      <c r="E4" s="35" t="s">
        <v>11</v>
      </c>
      <c r="F4" s="35" t="s">
        <v>12</v>
      </c>
      <c r="G4" s="35" t="s">
        <v>12</v>
      </c>
      <c r="H4" s="35" t="s">
        <v>12</v>
      </c>
      <c r="I4" s="40" t="s">
        <v>19</v>
      </c>
      <c r="J4" s="34" t="s">
        <v>14</v>
      </c>
    </row>
    <row r="5" spans="1:13" s="36" customFormat="1" ht="13.5" customHeight="1" x14ac:dyDescent="0.2">
      <c r="A5" s="34"/>
      <c r="B5" s="34"/>
      <c r="C5" s="34" t="s">
        <v>154</v>
      </c>
      <c r="D5" s="34" t="s">
        <v>12</v>
      </c>
      <c r="E5" s="39" t="s">
        <v>15</v>
      </c>
      <c r="F5" s="40" t="s">
        <v>16</v>
      </c>
      <c r="G5" s="39" t="s">
        <v>17</v>
      </c>
      <c r="H5" s="40" t="s">
        <v>18</v>
      </c>
      <c r="I5" s="35" t="s">
        <v>13</v>
      </c>
      <c r="J5" s="34" t="s">
        <v>120</v>
      </c>
    </row>
    <row r="6" spans="1:13" ht="13.5" customHeight="1" x14ac:dyDescent="0.2">
      <c r="A6" s="31"/>
      <c r="B6" s="32"/>
      <c r="C6" s="32"/>
      <c r="D6" s="31"/>
      <c r="E6" s="37"/>
      <c r="F6" s="38"/>
      <c r="G6" s="37"/>
      <c r="H6" s="37"/>
      <c r="I6" s="40"/>
      <c r="J6" s="31"/>
    </row>
    <row r="7" spans="1:13" ht="13.5" customHeight="1" x14ac:dyDescent="0.2">
      <c r="A7" s="23" t="s">
        <v>53</v>
      </c>
      <c r="B7" s="33">
        <v>82654</v>
      </c>
      <c r="C7" s="33">
        <v>34139</v>
      </c>
      <c r="D7" s="26" t="s">
        <v>20</v>
      </c>
      <c r="E7" s="33" t="s">
        <v>20</v>
      </c>
      <c r="F7" s="26" t="s">
        <v>2</v>
      </c>
      <c r="G7" s="33" t="s">
        <v>2</v>
      </c>
      <c r="H7" s="26" t="s">
        <v>2</v>
      </c>
      <c r="I7" s="26" t="s">
        <v>20</v>
      </c>
      <c r="J7" s="33">
        <v>48515</v>
      </c>
    </row>
    <row r="8" spans="1:13" ht="13.5" customHeight="1" x14ac:dyDescent="0.2">
      <c r="A8" s="41" t="s">
        <v>54</v>
      </c>
      <c r="B8" s="42">
        <v>78632</v>
      </c>
      <c r="C8" s="42">
        <v>31493</v>
      </c>
      <c r="D8" s="42" t="s">
        <v>20</v>
      </c>
      <c r="E8" s="42" t="s">
        <v>20</v>
      </c>
      <c r="F8" s="42" t="s">
        <v>2</v>
      </c>
      <c r="G8" s="42" t="s">
        <v>2</v>
      </c>
      <c r="H8" s="42" t="s">
        <v>2</v>
      </c>
      <c r="I8" s="42" t="s">
        <v>20</v>
      </c>
      <c r="J8" s="42">
        <v>47139</v>
      </c>
    </row>
    <row r="9" spans="1:13" ht="13.5" customHeight="1" x14ac:dyDescent="0.2">
      <c r="A9" s="23" t="s">
        <v>55</v>
      </c>
      <c r="B9" s="33">
        <v>77104</v>
      </c>
      <c r="C9" s="33">
        <v>33545</v>
      </c>
      <c r="D9" s="26" t="s">
        <v>20</v>
      </c>
      <c r="E9" s="33" t="s">
        <v>20</v>
      </c>
      <c r="F9" s="26" t="s">
        <v>2</v>
      </c>
      <c r="G9" s="33" t="s">
        <v>2</v>
      </c>
      <c r="H9" s="26" t="s">
        <v>2</v>
      </c>
      <c r="I9" s="26" t="s">
        <v>20</v>
      </c>
      <c r="J9" s="33">
        <v>43559</v>
      </c>
    </row>
    <row r="10" spans="1:13" ht="13.5" customHeight="1" x14ac:dyDescent="0.2">
      <c r="A10" s="41" t="s">
        <v>56</v>
      </c>
      <c r="B10" s="42">
        <v>99745</v>
      </c>
      <c r="C10" s="42">
        <v>34561</v>
      </c>
      <c r="D10" s="42" t="s">
        <v>20</v>
      </c>
      <c r="E10" s="42">
        <v>19181</v>
      </c>
      <c r="F10" s="42" t="s">
        <v>2</v>
      </c>
      <c r="G10" s="42" t="s">
        <v>2</v>
      </c>
      <c r="H10" s="42" t="s">
        <v>2</v>
      </c>
      <c r="I10" s="42" t="s">
        <v>20</v>
      </c>
      <c r="J10" s="42">
        <v>46003</v>
      </c>
    </row>
    <row r="11" spans="1:13" ht="13.5" customHeight="1" x14ac:dyDescent="0.2">
      <c r="A11" s="23" t="s">
        <v>57</v>
      </c>
      <c r="B11" s="33">
        <v>94467</v>
      </c>
      <c r="C11" s="33">
        <v>36544</v>
      </c>
      <c r="D11" s="26" t="s">
        <v>20</v>
      </c>
      <c r="E11" s="33">
        <v>14593</v>
      </c>
      <c r="F11" s="26" t="s">
        <v>2</v>
      </c>
      <c r="G11" s="33" t="s">
        <v>2</v>
      </c>
      <c r="H11" s="26" t="s">
        <v>2</v>
      </c>
      <c r="I11" s="26" t="s">
        <v>20</v>
      </c>
      <c r="J11" s="33">
        <v>43330</v>
      </c>
    </row>
    <row r="12" spans="1:13" ht="13.5" customHeight="1" x14ac:dyDescent="0.2">
      <c r="A12" s="41" t="s">
        <v>58</v>
      </c>
      <c r="B12" s="42">
        <v>81476</v>
      </c>
      <c r="C12" s="42">
        <v>27671</v>
      </c>
      <c r="D12" s="42" t="s">
        <v>20</v>
      </c>
      <c r="E12" s="42">
        <v>14731</v>
      </c>
      <c r="F12" s="42" t="s">
        <v>2</v>
      </c>
      <c r="G12" s="42" t="s">
        <v>2</v>
      </c>
      <c r="H12" s="42" t="s">
        <v>2</v>
      </c>
      <c r="I12" s="42" t="s">
        <v>20</v>
      </c>
      <c r="J12" s="42">
        <v>39074</v>
      </c>
    </row>
    <row r="13" spans="1:13" ht="13.5" customHeight="1" x14ac:dyDescent="0.2">
      <c r="A13" s="23" t="s">
        <v>59</v>
      </c>
      <c r="B13" s="33">
        <v>86903</v>
      </c>
      <c r="C13" s="33">
        <v>33474</v>
      </c>
      <c r="D13" s="26" t="s">
        <v>20</v>
      </c>
      <c r="E13" s="33">
        <v>14701</v>
      </c>
      <c r="F13" s="26" t="s">
        <v>2</v>
      </c>
      <c r="G13" s="33" t="s">
        <v>2</v>
      </c>
      <c r="H13" s="26" t="s">
        <v>2</v>
      </c>
      <c r="I13" s="26" t="s">
        <v>20</v>
      </c>
      <c r="J13" s="33">
        <v>38728</v>
      </c>
    </row>
    <row r="14" spans="1:13" ht="13.5" customHeight="1" x14ac:dyDescent="0.2">
      <c r="A14" s="41" t="s">
        <v>60</v>
      </c>
      <c r="B14" s="42">
        <v>106104</v>
      </c>
      <c r="C14" s="42">
        <v>31915</v>
      </c>
      <c r="D14" s="42" t="s">
        <v>20</v>
      </c>
      <c r="E14" s="42">
        <v>27930</v>
      </c>
      <c r="F14" s="42" t="s">
        <v>2</v>
      </c>
      <c r="G14" s="42" t="s">
        <v>2</v>
      </c>
      <c r="H14" s="42" t="s">
        <v>2</v>
      </c>
      <c r="I14" s="42" t="s">
        <v>20</v>
      </c>
      <c r="J14" s="42">
        <v>46259</v>
      </c>
    </row>
    <row r="15" spans="1:13" ht="13.5" customHeight="1" x14ac:dyDescent="0.2">
      <c r="A15" s="23" t="s">
        <v>61</v>
      </c>
      <c r="B15" s="33">
        <v>92634</v>
      </c>
      <c r="C15" s="33">
        <v>39483</v>
      </c>
      <c r="D15" s="26" t="s">
        <v>20</v>
      </c>
      <c r="E15" s="33">
        <v>19834</v>
      </c>
      <c r="F15" s="26" t="s">
        <v>2</v>
      </c>
      <c r="G15" s="33" t="s">
        <v>2</v>
      </c>
      <c r="H15" s="26" t="s">
        <v>2</v>
      </c>
      <c r="I15" s="26" t="s">
        <v>20</v>
      </c>
      <c r="J15" s="33">
        <v>33317</v>
      </c>
    </row>
    <row r="16" spans="1:13" ht="13.5" customHeight="1" x14ac:dyDescent="0.2">
      <c r="A16" s="41" t="s">
        <v>62</v>
      </c>
      <c r="B16" s="42">
        <v>90600</v>
      </c>
      <c r="C16" s="42">
        <v>31271</v>
      </c>
      <c r="D16" s="42" t="s">
        <v>20</v>
      </c>
      <c r="E16" s="42">
        <v>19384</v>
      </c>
      <c r="F16" s="42" t="s">
        <v>2</v>
      </c>
      <c r="G16" s="42" t="s">
        <v>2</v>
      </c>
      <c r="H16" s="42" t="s">
        <v>2</v>
      </c>
      <c r="I16" s="42" t="s">
        <v>20</v>
      </c>
      <c r="J16" s="42">
        <v>39945</v>
      </c>
    </row>
    <row r="17" spans="1:10" ht="13.5" customHeight="1" x14ac:dyDescent="0.2">
      <c r="A17" s="23" t="s">
        <v>63</v>
      </c>
      <c r="B17" s="33">
        <v>84418</v>
      </c>
      <c r="C17" s="33">
        <v>29695</v>
      </c>
      <c r="D17" s="26" t="s">
        <v>20</v>
      </c>
      <c r="E17" s="33">
        <v>18997</v>
      </c>
      <c r="F17" s="26" t="s">
        <v>2</v>
      </c>
      <c r="G17" s="33" t="s">
        <v>2</v>
      </c>
      <c r="H17" s="26" t="s">
        <v>2</v>
      </c>
      <c r="I17" s="26" t="s">
        <v>20</v>
      </c>
      <c r="J17" s="33">
        <v>35726</v>
      </c>
    </row>
    <row r="18" spans="1:10" ht="13.5" customHeight="1" x14ac:dyDescent="0.2">
      <c r="A18" s="41" t="s">
        <v>64</v>
      </c>
      <c r="B18" s="42">
        <v>95612</v>
      </c>
      <c r="C18" s="42">
        <v>23506</v>
      </c>
      <c r="D18" s="42" t="s">
        <v>20</v>
      </c>
      <c r="E18" s="42">
        <v>25090</v>
      </c>
      <c r="F18" s="42" t="s">
        <v>2</v>
      </c>
      <c r="G18" s="42" t="s">
        <v>2</v>
      </c>
      <c r="H18" s="42" t="s">
        <v>2</v>
      </c>
      <c r="I18" s="42" t="s">
        <v>20</v>
      </c>
      <c r="J18" s="42">
        <v>47016</v>
      </c>
    </row>
    <row r="19" spans="1:10" ht="13.5" customHeight="1" x14ac:dyDescent="0.2">
      <c r="A19" s="23" t="s">
        <v>65</v>
      </c>
      <c r="B19" s="33">
        <v>98463</v>
      </c>
      <c r="C19" s="33">
        <v>37556</v>
      </c>
      <c r="D19" s="26" t="s">
        <v>20</v>
      </c>
      <c r="E19" s="33">
        <v>20233</v>
      </c>
      <c r="F19" s="26" t="s">
        <v>2</v>
      </c>
      <c r="G19" s="33" t="s">
        <v>2</v>
      </c>
      <c r="H19" s="26" t="s">
        <v>2</v>
      </c>
      <c r="I19" s="26" t="s">
        <v>20</v>
      </c>
      <c r="J19" s="33">
        <v>40674</v>
      </c>
    </row>
    <row r="20" spans="1:10" ht="13.5" customHeight="1" x14ac:dyDescent="0.2">
      <c r="A20" s="41" t="s">
        <v>66</v>
      </c>
      <c r="B20" s="42">
        <v>89208</v>
      </c>
      <c r="C20" s="42">
        <v>33436</v>
      </c>
      <c r="D20" s="42" t="s">
        <v>20</v>
      </c>
      <c r="E20" s="42">
        <v>17729</v>
      </c>
      <c r="F20" s="42" t="s">
        <v>2</v>
      </c>
      <c r="G20" s="42" t="s">
        <v>2</v>
      </c>
      <c r="H20" s="42" t="s">
        <v>2</v>
      </c>
      <c r="I20" s="42" t="s">
        <v>20</v>
      </c>
      <c r="J20" s="42">
        <v>38043</v>
      </c>
    </row>
    <row r="21" spans="1:10" ht="13.5" customHeight="1" x14ac:dyDescent="0.2">
      <c r="A21" s="23" t="s">
        <v>67</v>
      </c>
      <c r="B21" s="33">
        <v>104921</v>
      </c>
      <c r="C21" s="33">
        <v>42320</v>
      </c>
      <c r="D21" s="26" t="s">
        <v>20</v>
      </c>
      <c r="E21" s="33">
        <v>26621</v>
      </c>
      <c r="F21" s="26" t="s">
        <v>2</v>
      </c>
      <c r="G21" s="33" t="s">
        <v>2</v>
      </c>
      <c r="H21" s="26" t="s">
        <v>2</v>
      </c>
      <c r="I21" s="26" t="s">
        <v>20</v>
      </c>
      <c r="J21" s="33">
        <v>35980</v>
      </c>
    </row>
    <row r="22" spans="1:10" ht="13.5" customHeight="1" x14ac:dyDescent="0.2">
      <c r="A22" s="41" t="s">
        <v>68</v>
      </c>
      <c r="B22" s="42">
        <v>106472</v>
      </c>
      <c r="C22" s="42">
        <v>36880</v>
      </c>
      <c r="D22" s="42">
        <v>15047</v>
      </c>
      <c r="E22" s="42">
        <v>22300</v>
      </c>
      <c r="F22" s="42" t="s">
        <v>2</v>
      </c>
      <c r="G22" s="42" t="s">
        <v>2</v>
      </c>
      <c r="H22" s="42" t="s">
        <v>2</v>
      </c>
      <c r="I22" s="42" t="s">
        <v>20</v>
      </c>
      <c r="J22" s="42">
        <v>32245</v>
      </c>
    </row>
    <row r="23" spans="1:10" ht="13.5" customHeight="1" x14ac:dyDescent="0.2">
      <c r="A23" s="25" t="s">
        <v>69</v>
      </c>
      <c r="B23" s="33">
        <v>134268</v>
      </c>
      <c r="C23" s="33">
        <v>61790</v>
      </c>
      <c r="D23" s="26">
        <v>12305</v>
      </c>
      <c r="E23" s="26">
        <v>27096</v>
      </c>
      <c r="F23" s="26" t="s">
        <v>2</v>
      </c>
      <c r="G23" s="33" t="s">
        <v>2</v>
      </c>
      <c r="H23" s="26" t="s">
        <v>2</v>
      </c>
      <c r="I23" s="26" t="s">
        <v>20</v>
      </c>
      <c r="J23" s="26">
        <v>33077</v>
      </c>
    </row>
    <row r="24" spans="1:10" ht="13.5" customHeight="1" x14ac:dyDescent="0.2">
      <c r="A24" s="41" t="s">
        <v>70</v>
      </c>
      <c r="B24" s="42">
        <v>129236</v>
      </c>
      <c r="C24" s="42">
        <v>58278</v>
      </c>
      <c r="D24" s="42">
        <v>18347</v>
      </c>
      <c r="E24" s="42">
        <v>21732</v>
      </c>
      <c r="F24" s="42" t="s">
        <v>2</v>
      </c>
      <c r="G24" s="42" t="s">
        <v>2</v>
      </c>
      <c r="H24" s="42" t="s">
        <v>2</v>
      </c>
      <c r="I24" s="42" t="s">
        <v>20</v>
      </c>
      <c r="J24" s="42">
        <v>30879</v>
      </c>
    </row>
    <row r="25" spans="1:10" ht="13.5" customHeight="1" x14ac:dyDescent="0.2">
      <c r="A25" s="25" t="s">
        <v>71</v>
      </c>
      <c r="B25" s="33">
        <v>125751</v>
      </c>
      <c r="C25" s="33">
        <v>50508</v>
      </c>
      <c r="D25" s="26">
        <v>19446</v>
      </c>
      <c r="E25" s="26">
        <v>19918</v>
      </c>
      <c r="F25" s="26" t="s">
        <v>2</v>
      </c>
      <c r="G25" s="33" t="s">
        <v>2</v>
      </c>
      <c r="H25" s="26" t="s">
        <v>2</v>
      </c>
      <c r="I25" s="26" t="s">
        <v>20</v>
      </c>
      <c r="J25" s="26">
        <v>35879</v>
      </c>
    </row>
    <row r="26" spans="1:10" ht="13.5" customHeight="1" x14ac:dyDescent="0.2">
      <c r="A26" s="41" t="s">
        <v>72</v>
      </c>
      <c r="B26" s="42">
        <v>170238</v>
      </c>
      <c r="C26" s="42">
        <v>92547</v>
      </c>
      <c r="D26" s="42">
        <v>18671</v>
      </c>
      <c r="E26" s="42">
        <v>20074</v>
      </c>
      <c r="F26" s="42">
        <v>10041</v>
      </c>
      <c r="G26" s="42">
        <v>11687</v>
      </c>
      <c r="H26" s="42" t="s">
        <v>2</v>
      </c>
      <c r="I26" s="42" t="s">
        <v>20</v>
      </c>
      <c r="J26" s="42">
        <v>17218</v>
      </c>
    </row>
    <row r="27" spans="1:10" ht="13.5" customHeight="1" x14ac:dyDescent="0.2">
      <c r="A27" s="25" t="s">
        <v>73</v>
      </c>
      <c r="B27" s="33">
        <v>192050</v>
      </c>
      <c r="C27" s="33">
        <v>95542</v>
      </c>
      <c r="D27" s="26">
        <v>17359</v>
      </c>
      <c r="E27" s="26">
        <v>26058</v>
      </c>
      <c r="F27" s="33">
        <v>7903</v>
      </c>
      <c r="G27" s="33">
        <v>17238</v>
      </c>
      <c r="H27" s="33" t="s">
        <v>2</v>
      </c>
      <c r="I27" s="33" t="s">
        <v>20</v>
      </c>
      <c r="J27" s="26">
        <v>27950</v>
      </c>
    </row>
    <row r="28" spans="1:10" ht="13.5" customHeight="1" x14ac:dyDescent="0.2">
      <c r="A28" s="41" t="s">
        <v>74</v>
      </c>
      <c r="B28" s="42">
        <v>159445</v>
      </c>
      <c r="C28" s="42">
        <v>81497</v>
      </c>
      <c r="D28" s="42">
        <v>12485</v>
      </c>
      <c r="E28" s="42">
        <v>23172</v>
      </c>
      <c r="F28" s="42">
        <v>8887</v>
      </c>
      <c r="G28" s="42">
        <v>7640</v>
      </c>
      <c r="H28" s="42" t="s">
        <v>2</v>
      </c>
      <c r="I28" s="42" t="s">
        <v>20</v>
      </c>
      <c r="J28" s="42">
        <v>25764</v>
      </c>
    </row>
    <row r="29" spans="1:10" ht="13.5" customHeight="1" x14ac:dyDescent="0.2">
      <c r="A29" s="25" t="s">
        <v>75</v>
      </c>
      <c r="B29" s="33">
        <v>166493</v>
      </c>
      <c r="C29" s="33">
        <v>70722</v>
      </c>
      <c r="D29" s="30">
        <v>18640</v>
      </c>
      <c r="E29" s="26">
        <v>21009</v>
      </c>
      <c r="F29" s="33">
        <v>11680</v>
      </c>
      <c r="G29" s="33">
        <v>17340</v>
      </c>
      <c r="H29" s="33" t="s">
        <v>2</v>
      </c>
      <c r="I29" s="33" t="s">
        <v>20</v>
      </c>
      <c r="J29" s="30">
        <v>27102</v>
      </c>
    </row>
    <row r="30" spans="1:10" ht="13.5" customHeight="1" x14ac:dyDescent="0.2">
      <c r="A30" s="41" t="s">
        <v>76</v>
      </c>
      <c r="B30" s="42">
        <v>122929</v>
      </c>
      <c r="C30" s="42">
        <v>68763</v>
      </c>
      <c r="D30" s="42">
        <v>16290</v>
      </c>
      <c r="E30" s="42">
        <v>19872</v>
      </c>
      <c r="F30" s="42">
        <v>9145</v>
      </c>
      <c r="G30" s="42">
        <v>8859</v>
      </c>
      <c r="H30" s="42" t="s">
        <v>2</v>
      </c>
      <c r="I30" s="42" t="s">
        <v>20</v>
      </c>
      <c r="J30" s="42" t="s">
        <v>20</v>
      </c>
    </row>
    <row r="31" spans="1:10" ht="13.5" customHeight="1" x14ac:dyDescent="0.2">
      <c r="A31" s="25" t="s">
        <v>77</v>
      </c>
      <c r="B31" s="33">
        <v>164567</v>
      </c>
      <c r="C31" s="33">
        <v>83474</v>
      </c>
      <c r="D31" s="26">
        <v>21066</v>
      </c>
      <c r="E31" s="26">
        <v>20795</v>
      </c>
      <c r="F31" s="33">
        <v>12231</v>
      </c>
      <c r="G31" s="33">
        <v>22437</v>
      </c>
      <c r="H31" s="33">
        <v>4564</v>
      </c>
      <c r="I31" s="33" t="s">
        <v>20</v>
      </c>
      <c r="J31" s="33" t="s">
        <v>20</v>
      </c>
    </row>
    <row r="32" spans="1:10" ht="13.5" customHeight="1" x14ac:dyDescent="0.2">
      <c r="A32" s="41" t="s">
        <v>78</v>
      </c>
      <c r="B32" s="42">
        <v>154565</v>
      </c>
      <c r="C32" s="42">
        <v>70981</v>
      </c>
      <c r="D32" s="42">
        <v>21114</v>
      </c>
      <c r="E32" s="42">
        <v>28154</v>
      </c>
      <c r="F32" s="42">
        <v>12111</v>
      </c>
      <c r="G32" s="42">
        <v>16470</v>
      </c>
      <c r="H32" s="42">
        <v>5735</v>
      </c>
      <c r="I32" s="42" t="s">
        <v>20</v>
      </c>
      <c r="J32" s="42" t="s">
        <v>20</v>
      </c>
    </row>
    <row r="33" spans="1:10" ht="13.5" customHeight="1" x14ac:dyDescent="0.2">
      <c r="A33" s="25" t="s">
        <v>79</v>
      </c>
      <c r="B33" s="33">
        <v>140266</v>
      </c>
      <c r="C33" s="33">
        <v>73657</v>
      </c>
      <c r="D33" s="26">
        <v>16223</v>
      </c>
      <c r="E33" s="26">
        <v>21160</v>
      </c>
      <c r="F33" s="26">
        <v>11720</v>
      </c>
      <c r="G33" s="33">
        <v>12306</v>
      </c>
      <c r="H33" s="33">
        <v>5200</v>
      </c>
      <c r="I33" s="26" t="s">
        <v>20</v>
      </c>
      <c r="J33" s="33" t="s">
        <v>20</v>
      </c>
    </row>
    <row r="34" spans="1:10" ht="13.5" customHeight="1" x14ac:dyDescent="0.2">
      <c r="A34" s="41" t="s">
        <v>80</v>
      </c>
      <c r="B34" s="42">
        <v>138378</v>
      </c>
      <c r="C34" s="42">
        <v>75282</v>
      </c>
      <c r="D34" s="42">
        <v>15841</v>
      </c>
      <c r="E34" s="42">
        <v>18197</v>
      </c>
      <c r="F34" s="42">
        <v>7210</v>
      </c>
      <c r="G34" s="42">
        <v>16470</v>
      </c>
      <c r="H34" s="42">
        <v>5378</v>
      </c>
      <c r="I34" s="42" t="s">
        <v>20</v>
      </c>
      <c r="J34" s="42" t="s">
        <v>20</v>
      </c>
    </row>
    <row r="35" spans="1:10" ht="13.5" customHeight="1" x14ac:dyDescent="0.2">
      <c r="A35" s="25" t="s">
        <v>81</v>
      </c>
      <c r="B35" s="33">
        <v>132826</v>
      </c>
      <c r="C35" s="33">
        <v>73135</v>
      </c>
      <c r="D35" s="26">
        <v>10972</v>
      </c>
      <c r="E35" s="26">
        <v>22163</v>
      </c>
      <c r="F35" s="26">
        <v>11197</v>
      </c>
      <c r="G35" s="33">
        <v>11284</v>
      </c>
      <c r="H35" s="33">
        <v>4075</v>
      </c>
      <c r="I35" s="26" t="s">
        <v>20</v>
      </c>
      <c r="J35" s="33" t="s">
        <v>20</v>
      </c>
    </row>
    <row r="36" spans="1:10" ht="13.5" customHeight="1" x14ac:dyDescent="0.2">
      <c r="A36" s="41" t="s">
        <v>82</v>
      </c>
      <c r="B36" s="42">
        <v>132903</v>
      </c>
      <c r="C36" s="42">
        <v>73660</v>
      </c>
      <c r="D36" s="42">
        <v>9707</v>
      </c>
      <c r="E36" s="42">
        <v>20871</v>
      </c>
      <c r="F36" s="42">
        <v>7380</v>
      </c>
      <c r="G36" s="42">
        <v>13507</v>
      </c>
      <c r="H36" s="42">
        <v>7778</v>
      </c>
      <c r="I36" s="42" t="s">
        <v>20</v>
      </c>
      <c r="J36" s="42" t="s">
        <v>20</v>
      </c>
    </row>
    <row r="37" spans="1:10" ht="13.5" customHeight="1" x14ac:dyDescent="0.2">
      <c r="A37" s="25" t="s">
        <v>83</v>
      </c>
      <c r="B37" s="33">
        <v>132605</v>
      </c>
      <c r="C37" s="33">
        <v>74516</v>
      </c>
      <c r="D37" s="26">
        <v>11621</v>
      </c>
      <c r="E37" s="26">
        <v>13022</v>
      </c>
      <c r="F37" s="26">
        <v>10994</v>
      </c>
      <c r="G37" s="33">
        <v>12100</v>
      </c>
      <c r="H37" s="33">
        <v>10352</v>
      </c>
      <c r="I37" s="26" t="s">
        <v>20</v>
      </c>
      <c r="J37" s="33" t="s">
        <v>20</v>
      </c>
    </row>
    <row r="38" spans="1:10" ht="13.5" customHeight="1" x14ac:dyDescent="0.2">
      <c r="A38" s="41" t="s">
        <v>84</v>
      </c>
      <c r="B38" s="42">
        <v>154278</v>
      </c>
      <c r="C38" s="42">
        <v>90022</v>
      </c>
      <c r="D38" s="42">
        <v>15005</v>
      </c>
      <c r="E38" s="42">
        <v>15564</v>
      </c>
      <c r="F38" s="42">
        <v>12281</v>
      </c>
      <c r="G38" s="42">
        <v>11162</v>
      </c>
      <c r="H38" s="42">
        <v>10244</v>
      </c>
      <c r="I38" s="42" t="s">
        <v>20</v>
      </c>
      <c r="J38" s="42" t="s">
        <v>20</v>
      </c>
    </row>
    <row r="39" spans="1:10" ht="13.5" customHeight="1" x14ac:dyDescent="0.2">
      <c r="A39" s="25" t="s">
        <v>85</v>
      </c>
      <c r="B39" s="33">
        <v>145451</v>
      </c>
      <c r="C39" s="33">
        <v>77747</v>
      </c>
      <c r="D39" s="26">
        <v>15703</v>
      </c>
      <c r="E39" s="26">
        <v>21017</v>
      </c>
      <c r="F39" s="33">
        <v>11100</v>
      </c>
      <c r="G39" s="33">
        <v>11100</v>
      </c>
      <c r="H39" s="33">
        <v>8784</v>
      </c>
      <c r="I39" s="33" t="s">
        <v>2</v>
      </c>
      <c r="J39" s="33" t="s">
        <v>20</v>
      </c>
    </row>
    <row r="40" spans="1:10" ht="13.5" customHeight="1" x14ac:dyDescent="0.2">
      <c r="A40" s="41" t="s">
        <v>86</v>
      </c>
      <c r="B40" s="42">
        <v>151651</v>
      </c>
      <c r="C40" s="42">
        <v>77627</v>
      </c>
      <c r="D40" s="42">
        <v>16487</v>
      </c>
      <c r="E40" s="42">
        <v>16482</v>
      </c>
      <c r="F40" s="42">
        <v>12653</v>
      </c>
      <c r="G40" s="42">
        <v>14140</v>
      </c>
      <c r="H40" s="42">
        <v>8138</v>
      </c>
      <c r="I40" s="42">
        <v>6124</v>
      </c>
      <c r="J40" s="42" t="s">
        <v>20</v>
      </c>
    </row>
    <row r="41" spans="1:10" ht="13.5" customHeight="1" x14ac:dyDescent="0.2">
      <c r="A41" s="25" t="s">
        <v>87</v>
      </c>
      <c r="B41" s="33">
        <v>160633</v>
      </c>
      <c r="C41" s="33">
        <v>89139</v>
      </c>
      <c r="D41" s="26">
        <v>17734</v>
      </c>
      <c r="E41" s="26">
        <v>16956</v>
      </c>
      <c r="F41" s="33">
        <v>13908</v>
      </c>
      <c r="G41" s="33">
        <v>9054</v>
      </c>
      <c r="H41" s="33">
        <v>7180</v>
      </c>
      <c r="I41" s="33">
        <v>6662</v>
      </c>
      <c r="J41" s="33" t="s">
        <v>20</v>
      </c>
    </row>
    <row r="42" spans="1:10" ht="13.5" customHeight="1" x14ac:dyDescent="0.2">
      <c r="A42" s="41" t="s">
        <v>88</v>
      </c>
      <c r="B42" s="42">
        <v>139838</v>
      </c>
      <c r="C42" s="42">
        <v>71074</v>
      </c>
      <c r="D42" s="42">
        <v>16263</v>
      </c>
      <c r="E42" s="42">
        <v>14046</v>
      </c>
      <c r="F42" s="42">
        <v>10382</v>
      </c>
      <c r="G42" s="42">
        <v>13469</v>
      </c>
      <c r="H42" s="42">
        <v>8634</v>
      </c>
      <c r="I42" s="42">
        <v>5970</v>
      </c>
      <c r="J42" s="42" t="s">
        <v>20</v>
      </c>
    </row>
    <row r="43" spans="1:10" ht="13.5" customHeight="1" x14ac:dyDescent="0.2">
      <c r="A43" s="25" t="s">
        <v>89</v>
      </c>
      <c r="B43" s="26">
        <v>147866</v>
      </c>
      <c r="C43" s="26">
        <v>83124</v>
      </c>
      <c r="D43" s="26">
        <v>16642</v>
      </c>
      <c r="E43" s="26">
        <v>13758</v>
      </c>
      <c r="F43" s="33">
        <v>10604</v>
      </c>
      <c r="G43" s="33">
        <v>9312</v>
      </c>
      <c r="H43" s="26">
        <v>8957</v>
      </c>
      <c r="I43" s="33">
        <v>5469</v>
      </c>
      <c r="J43" s="33" t="s">
        <v>20</v>
      </c>
    </row>
    <row r="44" spans="1:10" ht="13.5" customHeight="1" x14ac:dyDescent="0.2">
      <c r="A44" s="41" t="s">
        <v>90</v>
      </c>
      <c r="B44" s="42">
        <v>147100</v>
      </c>
      <c r="C44" s="42">
        <v>80037</v>
      </c>
      <c r="D44" s="42">
        <v>21042</v>
      </c>
      <c r="E44" s="42">
        <v>14064</v>
      </c>
      <c r="F44" s="42">
        <v>9192</v>
      </c>
      <c r="G44" s="42">
        <v>12308</v>
      </c>
      <c r="H44" s="42">
        <v>6622</v>
      </c>
      <c r="I44" s="42">
        <v>3835</v>
      </c>
      <c r="J44" s="42" t="s">
        <v>20</v>
      </c>
    </row>
    <row r="45" spans="1:10" ht="13.5" customHeight="1" x14ac:dyDescent="0.2">
      <c r="A45" s="25" t="s">
        <v>91</v>
      </c>
      <c r="B45" s="26">
        <v>136644</v>
      </c>
      <c r="C45" s="26">
        <v>64070</v>
      </c>
      <c r="D45" s="26">
        <v>22540</v>
      </c>
      <c r="E45" s="26">
        <v>14929</v>
      </c>
      <c r="F45" s="26">
        <v>13359</v>
      </c>
      <c r="G45" s="26">
        <v>12167</v>
      </c>
      <c r="H45" s="26">
        <v>4511</v>
      </c>
      <c r="I45" s="26">
        <v>5068</v>
      </c>
      <c r="J45" s="26" t="s">
        <v>20</v>
      </c>
    </row>
    <row r="46" spans="1:10" ht="13.5" customHeight="1" x14ac:dyDescent="0.2">
      <c r="A46" s="41" t="s">
        <v>92</v>
      </c>
      <c r="B46" s="42">
        <v>111609</v>
      </c>
      <c r="C46" s="42">
        <v>43145</v>
      </c>
      <c r="D46" s="42">
        <v>21489</v>
      </c>
      <c r="E46" s="42">
        <v>16074</v>
      </c>
      <c r="F46" s="42">
        <v>11288</v>
      </c>
      <c r="G46" s="42">
        <v>9178</v>
      </c>
      <c r="H46" s="42">
        <v>5216</v>
      </c>
      <c r="I46" s="42">
        <v>5219</v>
      </c>
      <c r="J46" s="42" t="s">
        <v>20</v>
      </c>
    </row>
    <row r="47" spans="1:10" s="12" customFormat="1" ht="13.5" customHeight="1" x14ac:dyDescent="0.2">
      <c r="A47" s="25" t="s">
        <v>95</v>
      </c>
      <c r="B47" s="26">
        <v>114510</v>
      </c>
      <c r="C47" s="26">
        <v>38929</v>
      </c>
      <c r="D47" s="26">
        <v>21070</v>
      </c>
      <c r="E47" s="26">
        <v>18677</v>
      </c>
      <c r="F47" s="26">
        <v>10858</v>
      </c>
      <c r="G47" s="26">
        <v>11831</v>
      </c>
      <c r="H47" s="26">
        <v>7278</v>
      </c>
      <c r="I47" s="26">
        <v>5867</v>
      </c>
      <c r="J47" s="26" t="s">
        <v>2</v>
      </c>
    </row>
    <row r="48" spans="1:10" s="92" customFormat="1" ht="13.5" customHeight="1" x14ac:dyDescent="0.2">
      <c r="A48" s="41" t="s">
        <v>104</v>
      </c>
      <c r="B48" s="42">
        <v>121432</v>
      </c>
      <c r="C48" s="42">
        <v>37848</v>
      </c>
      <c r="D48" s="42">
        <v>20473</v>
      </c>
      <c r="E48" s="42">
        <v>25291</v>
      </c>
      <c r="F48" s="42">
        <v>12679</v>
      </c>
      <c r="G48" s="42">
        <v>11957</v>
      </c>
      <c r="H48" s="42">
        <v>7355</v>
      </c>
      <c r="I48" s="42">
        <v>5829</v>
      </c>
      <c r="J48" s="42" t="s">
        <v>2</v>
      </c>
    </row>
    <row r="49" spans="1:13" s="130" customFormat="1" ht="13.5" customHeight="1" x14ac:dyDescent="0.2">
      <c r="A49" s="25" t="s">
        <v>115</v>
      </c>
      <c r="B49" s="26">
        <v>139195</v>
      </c>
      <c r="C49" s="26">
        <v>45935</v>
      </c>
      <c r="D49" s="26">
        <v>22205</v>
      </c>
      <c r="E49" s="26">
        <v>31258</v>
      </c>
      <c r="F49" s="26">
        <v>13015</v>
      </c>
      <c r="G49" s="26">
        <v>11482</v>
      </c>
      <c r="H49" s="26">
        <v>9592</v>
      </c>
      <c r="I49" s="26">
        <v>5708</v>
      </c>
      <c r="J49" s="26" t="s">
        <v>2</v>
      </c>
    </row>
    <row r="50" spans="1:13" s="127" customFormat="1" ht="13.5" customHeight="1" x14ac:dyDescent="0.2">
      <c r="A50" s="41" t="s">
        <v>127</v>
      </c>
      <c r="B50" s="42">
        <v>123894</v>
      </c>
      <c r="C50" s="42">
        <v>50580</v>
      </c>
      <c r="D50" s="42">
        <v>22895</v>
      </c>
      <c r="E50" s="42">
        <v>12000</v>
      </c>
      <c r="F50" s="42">
        <v>14802</v>
      </c>
      <c r="G50" s="42">
        <v>10375</v>
      </c>
      <c r="H50" s="42">
        <v>6992</v>
      </c>
      <c r="I50" s="42">
        <v>6250</v>
      </c>
      <c r="J50" s="42" t="s">
        <v>20</v>
      </c>
    </row>
    <row r="51" spans="1:13" s="127" customFormat="1" ht="13.5" customHeight="1" x14ac:dyDescent="0.2">
      <c r="A51" s="25" t="s">
        <v>136</v>
      </c>
      <c r="B51" s="26">
        <v>81744</v>
      </c>
      <c r="C51" s="26">
        <v>38519</v>
      </c>
      <c r="D51" s="26">
        <v>15877</v>
      </c>
      <c r="E51" s="26">
        <v>14736</v>
      </c>
      <c r="F51" s="26">
        <v>6155</v>
      </c>
      <c r="G51" s="26">
        <v>1751</v>
      </c>
      <c r="H51" s="26">
        <v>2178</v>
      </c>
      <c r="I51" s="26">
        <v>2528</v>
      </c>
      <c r="J51" s="26" t="s">
        <v>2</v>
      </c>
    </row>
    <row r="52" spans="1:13" s="127" customFormat="1" ht="13.5" customHeight="1" x14ac:dyDescent="0.2">
      <c r="A52" s="41" t="s">
        <v>130</v>
      </c>
      <c r="B52" s="42">
        <v>68195</v>
      </c>
      <c r="C52" s="42">
        <v>13473</v>
      </c>
      <c r="D52" s="42">
        <v>21392</v>
      </c>
      <c r="E52" s="42">
        <v>14721</v>
      </c>
      <c r="F52" s="42">
        <v>8823</v>
      </c>
      <c r="G52" s="42">
        <v>4020</v>
      </c>
      <c r="H52" s="42">
        <v>2654</v>
      </c>
      <c r="I52" s="42">
        <v>3112</v>
      </c>
      <c r="J52" s="42" t="s">
        <v>20</v>
      </c>
    </row>
    <row r="53" spans="1:13" s="127" customFormat="1" ht="13.5" customHeight="1" x14ac:dyDescent="0.2">
      <c r="A53" s="25" t="s">
        <v>139</v>
      </c>
      <c r="B53" s="26">
        <v>147518</v>
      </c>
      <c r="C53" s="26">
        <v>41920</v>
      </c>
      <c r="D53" s="26">
        <v>31587</v>
      </c>
      <c r="E53" s="26">
        <v>39190</v>
      </c>
      <c r="F53" s="26">
        <v>12174</v>
      </c>
      <c r="G53" s="26">
        <v>7450</v>
      </c>
      <c r="H53" s="26">
        <v>7120</v>
      </c>
      <c r="I53" s="26">
        <v>8077</v>
      </c>
      <c r="J53" s="26" t="s">
        <v>2</v>
      </c>
    </row>
    <row r="54" spans="1:13" ht="13.5" customHeight="1" x14ac:dyDescent="0.2">
      <c r="B54" s="23"/>
      <c r="C54" s="23"/>
      <c r="D54" s="23"/>
      <c r="E54" s="23"/>
      <c r="F54" s="23"/>
      <c r="G54" s="23"/>
      <c r="H54" s="23"/>
      <c r="I54" s="25"/>
      <c r="J54" s="25"/>
      <c r="K54" s="25"/>
      <c r="L54" s="25"/>
      <c r="M54" s="23"/>
    </row>
    <row r="55" spans="1:13" ht="13.5" customHeight="1" x14ac:dyDescent="0.2">
      <c r="A55" s="25" t="s">
        <v>119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7" spans="1:13" ht="13.5" customHeight="1" x14ac:dyDescent="0.2">
      <c r="A57" s="148" t="s">
        <v>135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ignoredErrors>
    <ignoredError sqref="H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zoomScaleNormal="100" workbookViewId="0">
      <pane ySplit="6" topLeftCell="A7" activePane="bottomLeft" state="frozen"/>
      <selection activeCell="B59" sqref="B59"/>
      <selection pane="bottomLeft" activeCell="F59" sqref="F59"/>
    </sheetView>
  </sheetViews>
  <sheetFormatPr baseColWidth="10" defaultRowHeight="13.5" customHeight="1" x14ac:dyDescent="0.2"/>
  <cols>
    <col min="1" max="1" width="35.83203125" style="49" customWidth="1"/>
    <col min="2" max="8" width="15.83203125" style="49" customWidth="1"/>
    <col min="9" max="13" width="12" style="49"/>
    <col min="14" max="14" width="16.6640625" style="49" customWidth="1"/>
    <col min="15" max="15" width="12" style="49"/>
    <col min="16" max="16" width="15.33203125" style="49" customWidth="1"/>
    <col min="17" max="17" width="14.83203125" style="49" customWidth="1"/>
    <col min="18" max="16384" width="12" style="49"/>
  </cols>
  <sheetData>
    <row r="1" spans="1:8" s="45" customFormat="1" ht="13.5" customHeight="1" x14ac:dyDescent="0.2">
      <c r="A1" s="103" t="s">
        <v>108</v>
      </c>
      <c r="B1" s="62"/>
      <c r="C1" s="62"/>
      <c r="D1" s="62"/>
      <c r="E1" s="63"/>
      <c r="F1" s="62"/>
      <c r="G1" s="62"/>
      <c r="H1" s="64"/>
    </row>
    <row r="2" spans="1:8" ht="13.5" customHeight="1" x14ac:dyDescent="0.2">
      <c r="A2" s="47" t="s">
        <v>31</v>
      </c>
      <c r="B2" s="48"/>
      <c r="H2" s="50"/>
    </row>
    <row r="3" spans="1:8" s="10" customFormat="1" ht="13.5" customHeight="1" x14ac:dyDescent="0.2">
      <c r="A3" s="51"/>
      <c r="B3" s="65"/>
      <c r="H3" s="46"/>
    </row>
    <row r="4" spans="1:8" s="11" customFormat="1" ht="13.5" customHeight="1" x14ac:dyDescent="0.2">
      <c r="A4" s="69"/>
      <c r="B4" s="73" t="s">
        <v>37</v>
      </c>
      <c r="C4" s="73" t="s">
        <v>32</v>
      </c>
      <c r="D4" s="70"/>
      <c r="E4" s="70"/>
      <c r="F4" s="70" t="s">
        <v>33</v>
      </c>
      <c r="G4" s="70"/>
      <c r="H4" s="70" t="s">
        <v>96</v>
      </c>
    </row>
    <row r="5" spans="1:8" s="36" customFormat="1" ht="13.5" customHeight="1" x14ac:dyDescent="0.2">
      <c r="A5" s="70"/>
      <c r="B5" s="71" t="s">
        <v>38</v>
      </c>
      <c r="C5" s="72"/>
      <c r="D5" s="70"/>
      <c r="E5" s="70"/>
      <c r="F5" s="70"/>
      <c r="G5" s="70"/>
      <c r="H5" s="70" t="s">
        <v>131</v>
      </c>
    </row>
    <row r="6" spans="1:8" s="10" customFormat="1" ht="13.5" customHeight="1" x14ac:dyDescent="0.2">
      <c r="A6" s="66"/>
      <c r="B6" s="68"/>
      <c r="C6" s="68"/>
      <c r="D6" s="67" t="s">
        <v>48</v>
      </c>
      <c r="E6" s="67" t="s">
        <v>39</v>
      </c>
      <c r="F6" s="67" t="s">
        <v>34</v>
      </c>
      <c r="G6" s="67" t="s">
        <v>35</v>
      </c>
      <c r="H6" s="67" t="s">
        <v>34</v>
      </c>
    </row>
    <row r="7" spans="1:8" ht="13.5" customHeight="1" x14ac:dyDescent="0.2">
      <c r="A7" s="52">
        <v>1970</v>
      </c>
      <c r="B7" s="53">
        <v>17</v>
      </c>
      <c r="C7" s="74">
        <v>9497</v>
      </c>
      <c r="D7" s="74">
        <v>345</v>
      </c>
      <c r="E7" s="74">
        <v>680</v>
      </c>
      <c r="F7" s="74">
        <v>1674901</v>
      </c>
      <c r="G7" s="85">
        <v>0</v>
      </c>
      <c r="H7" s="85">
        <v>0</v>
      </c>
    </row>
    <row r="8" spans="1:8" ht="13.5" customHeight="1" x14ac:dyDescent="0.2">
      <c r="A8" s="79">
        <v>1971</v>
      </c>
      <c r="B8" s="80">
        <v>17</v>
      </c>
      <c r="C8" s="81">
        <v>9445</v>
      </c>
      <c r="D8" s="81">
        <v>365</v>
      </c>
      <c r="E8" s="81">
        <v>672</v>
      </c>
      <c r="F8" s="81">
        <v>1565682</v>
      </c>
      <c r="G8" s="86">
        <v>0</v>
      </c>
      <c r="H8" s="86">
        <v>0</v>
      </c>
    </row>
    <row r="9" spans="1:8" ht="13.5" customHeight="1" x14ac:dyDescent="0.2">
      <c r="A9" s="54">
        <v>1972</v>
      </c>
      <c r="B9" s="55">
        <v>17</v>
      </c>
      <c r="C9" s="75">
        <v>9431</v>
      </c>
      <c r="D9" s="75">
        <v>335</v>
      </c>
      <c r="E9" s="75">
        <v>684</v>
      </c>
      <c r="F9" s="75">
        <v>1750962</v>
      </c>
      <c r="G9" s="87">
        <v>0</v>
      </c>
      <c r="H9" s="87">
        <v>0</v>
      </c>
    </row>
    <row r="10" spans="1:8" ht="13.5" customHeight="1" x14ac:dyDescent="0.2">
      <c r="A10" s="79">
        <v>1973</v>
      </c>
      <c r="B10" s="80">
        <v>17</v>
      </c>
      <c r="C10" s="81">
        <v>9431</v>
      </c>
      <c r="D10" s="81">
        <v>348</v>
      </c>
      <c r="E10" s="81">
        <v>746</v>
      </c>
      <c r="F10" s="81">
        <v>1677358</v>
      </c>
      <c r="G10" s="86">
        <v>0</v>
      </c>
      <c r="H10" s="86">
        <v>0</v>
      </c>
    </row>
    <row r="11" spans="1:8" ht="13.5" customHeight="1" x14ac:dyDescent="0.2">
      <c r="A11" s="54">
        <v>1974</v>
      </c>
      <c r="B11" s="55">
        <v>17</v>
      </c>
      <c r="C11" s="75">
        <v>9431</v>
      </c>
      <c r="D11" s="75">
        <v>344</v>
      </c>
      <c r="E11" s="75">
        <v>757</v>
      </c>
      <c r="F11" s="75">
        <v>1584106</v>
      </c>
      <c r="G11" s="87">
        <v>0</v>
      </c>
      <c r="H11" s="87">
        <v>0</v>
      </c>
    </row>
    <row r="12" spans="1:8" ht="13.5" customHeight="1" x14ac:dyDescent="0.2">
      <c r="A12" s="79">
        <v>1975</v>
      </c>
      <c r="B12" s="80">
        <v>17</v>
      </c>
      <c r="C12" s="81">
        <v>9431</v>
      </c>
      <c r="D12" s="81">
        <v>348</v>
      </c>
      <c r="E12" s="81">
        <v>792</v>
      </c>
      <c r="F12" s="81">
        <v>1479884</v>
      </c>
      <c r="G12" s="86">
        <v>0</v>
      </c>
      <c r="H12" s="86">
        <v>0</v>
      </c>
    </row>
    <row r="13" spans="1:8" ht="13.5" customHeight="1" x14ac:dyDescent="0.2">
      <c r="A13" s="54">
        <v>1976</v>
      </c>
      <c r="B13" s="55">
        <v>17</v>
      </c>
      <c r="C13" s="75">
        <v>9186</v>
      </c>
      <c r="D13" s="75">
        <v>321</v>
      </c>
      <c r="E13" s="75">
        <v>799</v>
      </c>
      <c r="F13" s="75">
        <v>1378915</v>
      </c>
      <c r="G13" s="87">
        <v>0</v>
      </c>
      <c r="H13" s="87">
        <v>0</v>
      </c>
    </row>
    <row r="14" spans="1:8" ht="13.5" customHeight="1" x14ac:dyDescent="0.2">
      <c r="A14" s="79">
        <v>1977</v>
      </c>
      <c r="B14" s="80">
        <v>17</v>
      </c>
      <c r="C14" s="81">
        <v>9188</v>
      </c>
      <c r="D14" s="81">
        <v>300</v>
      </c>
      <c r="E14" s="81">
        <v>760</v>
      </c>
      <c r="F14" s="81">
        <v>1389342</v>
      </c>
      <c r="G14" s="86">
        <v>0</v>
      </c>
      <c r="H14" s="86">
        <v>0</v>
      </c>
    </row>
    <row r="15" spans="1:8" ht="13.5" customHeight="1" x14ac:dyDescent="0.2">
      <c r="A15" s="54">
        <v>1978</v>
      </c>
      <c r="B15" s="55">
        <v>17</v>
      </c>
      <c r="C15" s="75">
        <v>9188</v>
      </c>
      <c r="D15" s="75">
        <v>242</v>
      </c>
      <c r="E15" s="75">
        <v>757</v>
      </c>
      <c r="F15" s="75">
        <v>1325464</v>
      </c>
      <c r="G15" s="87">
        <v>0</v>
      </c>
      <c r="H15" s="87">
        <v>0</v>
      </c>
    </row>
    <row r="16" spans="1:8" ht="13.5" customHeight="1" x14ac:dyDescent="0.2">
      <c r="A16" s="79">
        <v>1979</v>
      </c>
      <c r="B16" s="80">
        <v>17</v>
      </c>
      <c r="C16" s="81">
        <v>9052</v>
      </c>
      <c r="D16" s="81">
        <v>252</v>
      </c>
      <c r="E16" s="81">
        <v>779</v>
      </c>
      <c r="F16" s="81">
        <v>1381890</v>
      </c>
      <c r="G16" s="86">
        <v>0</v>
      </c>
      <c r="H16" s="86">
        <v>0</v>
      </c>
    </row>
    <row r="17" spans="1:8" ht="13.5" customHeight="1" x14ac:dyDescent="0.2">
      <c r="A17" s="54">
        <v>1980</v>
      </c>
      <c r="B17" s="55">
        <v>17</v>
      </c>
      <c r="C17" s="75">
        <v>9012</v>
      </c>
      <c r="D17" s="75">
        <v>282</v>
      </c>
      <c r="E17" s="75">
        <v>806</v>
      </c>
      <c r="F17" s="75">
        <v>1394655</v>
      </c>
      <c r="G17" s="87">
        <v>0</v>
      </c>
      <c r="H17" s="87">
        <v>0</v>
      </c>
    </row>
    <row r="18" spans="1:8" ht="13.5" customHeight="1" x14ac:dyDescent="0.2">
      <c r="A18" s="79">
        <v>1981</v>
      </c>
      <c r="B18" s="80">
        <v>18</v>
      </c>
      <c r="C18" s="81">
        <v>9042</v>
      </c>
      <c r="D18" s="81">
        <v>292</v>
      </c>
      <c r="E18" s="81">
        <v>728</v>
      </c>
      <c r="F18" s="81">
        <v>1405133</v>
      </c>
      <c r="G18" s="86">
        <v>0</v>
      </c>
      <c r="H18" s="86">
        <v>0</v>
      </c>
    </row>
    <row r="19" spans="1:8" ht="13.5" customHeight="1" x14ac:dyDescent="0.2">
      <c r="A19" s="54">
        <v>1982</v>
      </c>
      <c r="B19" s="55">
        <v>19</v>
      </c>
      <c r="C19" s="75">
        <v>8869</v>
      </c>
      <c r="D19" s="75">
        <v>366</v>
      </c>
      <c r="E19" s="75">
        <v>456</v>
      </c>
      <c r="F19" s="75">
        <v>1519072</v>
      </c>
      <c r="G19" s="87">
        <v>282</v>
      </c>
      <c r="H19" s="87">
        <v>37577</v>
      </c>
    </row>
    <row r="20" spans="1:8" ht="13.5" customHeight="1" x14ac:dyDescent="0.2">
      <c r="A20" s="79">
        <v>1983</v>
      </c>
      <c r="B20" s="80">
        <v>19</v>
      </c>
      <c r="C20" s="81">
        <v>8351</v>
      </c>
      <c r="D20" s="81">
        <v>456</v>
      </c>
      <c r="E20" s="81">
        <v>952</v>
      </c>
      <c r="F20" s="81">
        <v>1530798</v>
      </c>
      <c r="G20" s="86">
        <v>289</v>
      </c>
      <c r="H20" s="86">
        <v>40236</v>
      </c>
    </row>
    <row r="21" spans="1:8" ht="13.5" customHeight="1" x14ac:dyDescent="0.2">
      <c r="A21" s="54">
        <v>1984</v>
      </c>
      <c r="B21" s="55">
        <v>19</v>
      </c>
      <c r="C21" s="75">
        <v>8318</v>
      </c>
      <c r="D21" s="75">
        <v>384</v>
      </c>
      <c r="E21" s="75">
        <v>1130</v>
      </c>
      <c r="F21" s="75">
        <v>1433102</v>
      </c>
      <c r="G21" s="87">
        <v>303</v>
      </c>
      <c r="H21" s="87">
        <v>53357</v>
      </c>
    </row>
    <row r="22" spans="1:8" ht="13.5" customHeight="1" x14ac:dyDescent="0.2">
      <c r="A22" s="79">
        <v>1985</v>
      </c>
      <c r="B22" s="80">
        <v>19</v>
      </c>
      <c r="C22" s="81">
        <v>8392</v>
      </c>
      <c r="D22" s="81">
        <v>514</v>
      </c>
      <c r="E22" s="81">
        <v>1116</v>
      </c>
      <c r="F22" s="81">
        <v>1353099</v>
      </c>
      <c r="G22" s="86">
        <v>300</v>
      </c>
      <c r="H22" s="86">
        <v>34675</v>
      </c>
    </row>
    <row r="23" spans="1:8" ht="13.5" customHeight="1" x14ac:dyDescent="0.2">
      <c r="A23" s="54">
        <v>1986</v>
      </c>
      <c r="B23" s="55">
        <v>19</v>
      </c>
      <c r="C23" s="75">
        <v>8025</v>
      </c>
      <c r="D23" s="75">
        <v>403</v>
      </c>
      <c r="E23" s="75">
        <v>1223</v>
      </c>
      <c r="F23" s="75">
        <v>1494504</v>
      </c>
      <c r="G23" s="87">
        <v>304</v>
      </c>
      <c r="H23" s="87">
        <v>46102</v>
      </c>
    </row>
    <row r="24" spans="1:8" ht="13.5" customHeight="1" x14ac:dyDescent="0.2">
      <c r="A24" s="79">
        <v>1987</v>
      </c>
      <c r="B24" s="80">
        <v>19</v>
      </c>
      <c r="C24" s="81">
        <v>8025</v>
      </c>
      <c r="D24" s="81">
        <v>374</v>
      </c>
      <c r="E24" s="81">
        <v>1306</v>
      </c>
      <c r="F24" s="81">
        <v>1324169</v>
      </c>
      <c r="G24" s="86">
        <v>308</v>
      </c>
      <c r="H24" s="86">
        <v>44241</v>
      </c>
    </row>
    <row r="25" spans="1:8" ht="13.5" customHeight="1" x14ac:dyDescent="0.2">
      <c r="A25" s="54">
        <v>1988</v>
      </c>
      <c r="B25" s="55">
        <v>18</v>
      </c>
      <c r="C25" s="75">
        <v>6625</v>
      </c>
      <c r="D25" s="75">
        <v>385</v>
      </c>
      <c r="E25" s="75">
        <v>494</v>
      </c>
      <c r="F25" s="75">
        <v>1249070</v>
      </c>
      <c r="G25" s="87">
        <v>315</v>
      </c>
      <c r="H25" s="87">
        <v>35058</v>
      </c>
    </row>
    <row r="26" spans="1:8" ht="13.5" customHeight="1" x14ac:dyDescent="0.2">
      <c r="A26" s="79">
        <v>1989</v>
      </c>
      <c r="B26" s="80">
        <v>16</v>
      </c>
      <c r="C26" s="81">
        <v>5787</v>
      </c>
      <c r="D26" s="81">
        <v>383</v>
      </c>
      <c r="E26" s="81">
        <v>326</v>
      </c>
      <c r="F26" s="81">
        <v>1260054</v>
      </c>
      <c r="G26" s="86">
        <v>399</v>
      </c>
      <c r="H26" s="86">
        <v>23338</v>
      </c>
    </row>
    <row r="27" spans="1:8" ht="13.5" customHeight="1" x14ac:dyDescent="0.2">
      <c r="A27" s="56">
        <v>1990</v>
      </c>
      <c r="B27" s="57">
        <v>16</v>
      </c>
      <c r="C27" s="76">
        <v>5747</v>
      </c>
      <c r="D27" s="76">
        <v>307</v>
      </c>
      <c r="E27" s="76">
        <v>333</v>
      </c>
      <c r="F27" s="76">
        <v>1275726</v>
      </c>
      <c r="G27" s="88">
        <v>352</v>
      </c>
      <c r="H27" s="88">
        <v>23175</v>
      </c>
    </row>
    <row r="28" spans="1:8" ht="13.5" customHeight="1" x14ac:dyDescent="0.2">
      <c r="A28" s="79">
        <v>1991</v>
      </c>
      <c r="B28" s="80">
        <v>16</v>
      </c>
      <c r="C28" s="81">
        <v>5747</v>
      </c>
      <c r="D28" s="81">
        <v>296</v>
      </c>
      <c r="E28" s="81">
        <v>370</v>
      </c>
      <c r="F28" s="81">
        <v>1238464</v>
      </c>
      <c r="G28" s="86">
        <v>383</v>
      </c>
      <c r="H28" s="86">
        <v>25939</v>
      </c>
    </row>
    <row r="29" spans="1:8" ht="13.5" customHeight="1" x14ac:dyDescent="0.2">
      <c r="A29" s="56">
        <v>1992</v>
      </c>
      <c r="B29" s="57">
        <v>17</v>
      </c>
      <c r="C29" s="76">
        <v>6077</v>
      </c>
      <c r="D29" s="76">
        <v>327</v>
      </c>
      <c r="E29" s="76">
        <v>392</v>
      </c>
      <c r="F29" s="76">
        <v>1254037</v>
      </c>
      <c r="G29" s="88">
        <v>364</v>
      </c>
      <c r="H29" s="88">
        <v>23276</v>
      </c>
    </row>
    <row r="30" spans="1:8" ht="13.5" customHeight="1" x14ac:dyDescent="0.2">
      <c r="A30" s="79">
        <v>1993</v>
      </c>
      <c r="B30" s="80">
        <v>17</v>
      </c>
      <c r="C30" s="81">
        <v>6077</v>
      </c>
      <c r="D30" s="81">
        <v>355</v>
      </c>
      <c r="E30" s="81">
        <v>393</v>
      </c>
      <c r="F30" s="81">
        <v>1307270</v>
      </c>
      <c r="G30" s="86">
        <v>369</v>
      </c>
      <c r="H30" s="86">
        <v>23546</v>
      </c>
    </row>
    <row r="31" spans="1:8" ht="13.5" customHeight="1" x14ac:dyDescent="0.2">
      <c r="A31" s="56">
        <v>1994</v>
      </c>
      <c r="B31" s="57">
        <v>16</v>
      </c>
      <c r="C31" s="76">
        <v>5677</v>
      </c>
      <c r="D31" s="76">
        <v>284</v>
      </c>
      <c r="E31" s="76">
        <v>416</v>
      </c>
      <c r="F31" s="76">
        <v>1164067</v>
      </c>
      <c r="G31" s="88">
        <v>512</v>
      </c>
      <c r="H31" s="88">
        <v>29489</v>
      </c>
    </row>
    <row r="32" spans="1:8" ht="13.5" customHeight="1" x14ac:dyDescent="0.2">
      <c r="A32" s="79" t="s">
        <v>44</v>
      </c>
      <c r="B32" s="80">
        <v>22</v>
      </c>
      <c r="C32" s="81">
        <v>6314</v>
      </c>
      <c r="D32" s="81">
        <v>270</v>
      </c>
      <c r="E32" s="81">
        <v>468</v>
      </c>
      <c r="F32" s="81">
        <v>1110695</v>
      </c>
      <c r="G32" s="86">
        <v>468</v>
      </c>
      <c r="H32" s="86">
        <v>24440</v>
      </c>
    </row>
    <row r="33" spans="1:8" ht="13.5" customHeight="1" x14ac:dyDescent="0.2">
      <c r="A33" s="56" t="s">
        <v>45</v>
      </c>
      <c r="B33" s="57">
        <v>21</v>
      </c>
      <c r="C33" s="76">
        <v>6419</v>
      </c>
      <c r="D33" s="76">
        <v>380</v>
      </c>
      <c r="E33" s="76">
        <v>346</v>
      </c>
      <c r="F33" s="76">
        <v>1054127</v>
      </c>
      <c r="G33" s="88">
        <v>346</v>
      </c>
      <c r="H33" s="88">
        <v>12310</v>
      </c>
    </row>
    <row r="34" spans="1:8" ht="13.5" customHeight="1" x14ac:dyDescent="0.2">
      <c r="A34" s="79">
        <v>1997</v>
      </c>
      <c r="B34" s="80">
        <v>23</v>
      </c>
      <c r="C34" s="81">
        <v>6556</v>
      </c>
      <c r="D34" s="81">
        <v>334</v>
      </c>
      <c r="E34" s="81">
        <v>332</v>
      </c>
      <c r="F34" s="81">
        <v>1227904</v>
      </c>
      <c r="G34" s="86">
        <v>382</v>
      </c>
      <c r="H34" s="86">
        <v>19593</v>
      </c>
    </row>
    <row r="35" spans="1:8" ht="13.5" customHeight="1" x14ac:dyDescent="0.2">
      <c r="A35" s="56">
        <v>1998</v>
      </c>
      <c r="B35" s="57">
        <v>23</v>
      </c>
      <c r="C35" s="76">
        <v>6556</v>
      </c>
      <c r="D35" s="76">
        <v>445</v>
      </c>
      <c r="E35" s="76">
        <v>320</v>
      </c>
      <c r="F35" s="76">
        <v>1326304</v>
      </c>
      <c r="G35" s="88">
        <v>506</v>
      </c>
      <c r="H35" s="88">
        <v>40145</v>
      </c>
    </row>
    <row r="36" spans="1:8" ht="13.5" customHeight="1" x14ac:dyDescent="0.2">
      <c r="A36" s="79">
        <v>1999</v>
      </c>
      <c r="B36" s="80">
        <v>23</v>
      </c>
      <c r="C36" s="81">
        <v>6556</v>
      </c>
      <c r="D36" s="81">
        <v>502</v>
      </c>
      <c r="E36" s="81">
        <v>295</v>
      </c>
      <c r="F36" s="81">
        <v>1302997</v>
      </c>
      <c r="G36" s="86">
        <v>509</v>
      </c>
      <c r="H36" s="86">
        <v>35254</v>
      </c>
    </row>
    <row r="37" spans="1:8" ht="13.5" customHeight="1" x14ac:dyDescent="0.2">
      <c r="A37" s="56">
        <v>2000</v>
      </c>
      <c r="B37" s="57">
        <v>23</v>
      </c>
      <c r="C37" s="76">
        <v>6556</v>
      </c>
      <c r="D37" s="76">
        <v>494</v>
      </c>
      <c r="E37" s="76">
        <v>303</v>
      </c>
      <c r="F37" s="76">
        <v>1234939</v>
      </c>
      <c r="G37" s="88">
        <v>622</v>
      </c>
      <c r="H37" s="88">
        <v>37849</v>
      </c>
    </row>
    <row r="38" spans="1:8" ht="13.5" customHeight="1" x14ac:dyDescent="0.2">
      <c r="A38" s="79">
        <v>2001</v>
      </c>
      <c r="B38" s="80">
        <v>21</v>
      </c>
      <c r="C38" s="81">
        <v>6328</v>
      </c>
      <c r="D38" s="81">
        <v>460</v>
      </c>
      <c r="E38" s="81">
        <v>295</v>
      </c>
      <c r="F38" s="81">
        <v>1144649</v>
      </c>
      <c r="G38" s="86">
        <v>575</v>
      </c>
      <c r="H38" s="86">
        <v>39928</v>
      </c>
    </row>
    <row r="39" spans="1:8" ht="13.5" customHeight="1" x14ac:dyDescent="0.2">
      <c r="A39" s="56">
        <v>2002</v>
      </c>
      <c r="B39" s="57">
        <v>22</v>
      </c>
      <c r="C39" s="76">
        <v>6353</v>
      </c>
      <c r="D39" s="76">
        <v>505</v>
      </c>
      <c r="E39" s="76">
        <v>299</v>
      </c>
      <c r="F39" s="76">
        <v>1005781</v>
      </c>
      <c r="G39" s="88">
        <v>568</v>
      </c>
      <c r="H39" s="88">
        <v>41157</v>
      </c>
    </row>
    <row r="40" spans="1:8" ht="13.5" customHeight="1" x14ac:dyDescent="0.2">
      <c r="A40" s="79">
        <v>2003</v>
      </c>
      <c r="B40" s="80">
        <v>25</v>
      </c>
      <c r="C40" s="81">
        <v>6691</v>
      </c>
      <c r="D40" s="81">
        <v>497</v>
      </c>
      <c r="E40" s="81">
        <v>351</v>
      </c>
      <c r="F40" s="81">
        <v>909627</v>
      </c>
      <c r="G40" s="86">
        <v>552</v>
      </c>
      <c r="H40" s="86">
        <v>33581</v>
      </c>
    </row>
    <row r="41" spans="1:8" s="10" customFormat="1" ht="13.5" customHeight="1" x14ac:dyDescent="0.2">
      <c r="A41" s="56">
        <v>2004</v>
      </c>
      <c r="B41" s="57">
        <v>24</v>
      </c>
      <c r="C41" s="76">
        <v>5308</v>
      </c>
      <c r="D41" s="76">
        <v>503</v>
      </c>
      <c r="E41" s="76">
        <v>350</v>
      </c>
      <c r="F41" s="76">
        <v>1071206</v>
      </c>
      <c r="G41" s="88">
        <v>581</v>
      </c>
      <c r="H41" s="88">
        <v>34616</v>
      </c>
    </row>
    <row r="42" spans="1:8" ht="13.5" customHeight="1" x14ac:dyDescent="0.2">
      <c r="A42" s="79">
        <v>2005</v>
      </c>
      <c r="B42" s="80">
        <v>23</v>
      </c>
      <c r="C42" s="81">
        <v>5204</v>
      </c>
      <c r="D42" s="81">
        <v>466</v>
      </c>
      <c r="E42" s="81">
        <v>325</v>
      </c>
      <c r="F42" s="81">
        <v>989512</v>
      </c>
      <c r="G42" s="86">
        <v>484</v>
      </c>
      <c r="H42" s="86">
        <v>31751</v>
      </c>
    </row>
    <row r="43" spans="1:8" s="10" customFormat="1" ht="13.5" customHeight="1" x14ac:dyDescent="0.2">
      <c r="A43" s="56">
        <v>2006</v>
      </c>
      <c r="B43" s="57">
        <v>22</v>
      </c>
      <c r="C43" s="76">
        <v>4874</v>
      </c>
      <c r="D43" s="76">
        <v>537</v>
      </c>
      <c r="E43" s="76">
        <v>339</v>
      </c>
      <c r="F43" s="76">
        <v>1016243</v>
      </c>
      <c r="G43" s="88">
        <v>508</v>
      </c>
      <c r="H43" s="88">
        <v>35045</v>
      </c>
    </row>
    <row r="44" spans="1:8" ht="13.5" customHeight="1" x14ac:dyDescent="0.2">
      <c r="A44" s="79">
        <v>2007</v>
      </c>
      <c r="B44" s="80">
        <v>22</v>
      </c>
      <c r="C44" s="81">
        <v>4874</v>
      </c>
      <c r="D44" s="81">
        <v>478</v>
      </c>
      <c r="E44" s="81">
        <v>387</v>
      </c>
      <c r="F44" s="81">
        <v>855172</v>
      </c>
      <c r="G44" s="86">
        <v>565</v>
      </c>
      <c r="H44" s="86">
        <v>32350</v>
      </c>
    </row>
    <row r="45" spans="1:8" s="10" customFormat="1" ht="13.5" customHeight="1" x14ac:dyDescent="0.2">
      <c r="A45" s="56">
        <v>2008</v>
      </c>
      <c r="B45" s="57">
        <v>22</v>
      </c>
      <c r="C45" s="76">
        <v>4874</v>
      </c>
      <c r="D45" s="76">
        <v>402</v>
      </c>
      <c r="E45" s="76">
        <v>400</v>
      </c>
      <c r="F45" s="76">
        <v>878259</v>
      </c>
      <c r="G45" s="88">
        <v>534</v>
      </c>
      <c r="H45" s="88">
        <v>32825</v>
      </c>
    </row>
    <row r="46" spans="1:8" ht="13.5" customHeight="1" x14ac:dyDescent="0.2">
      <c r="A46" s="79">
        <v>2009</v>
      </c>
      <c r="B46" s="80">
        <v>22</v>
      </c>
      <c r="C46" s="81">
        <v>4874</v>
      </c>
      <c r="D46" s="81">
        <v>484</v>
      </c>
      <c r="E46" s="81">
        <v>431</v>
      </c>
      <c r="F46" s="81">
        <v>982003</v>
      </c>
      <c r="G46" s="86">
        <v>519</v>
      </c>
      <c r="H46" s="86">
        <v>25483</v>
      </c>
    </row>
    <row r="47" spans="1:8" s="10" customFormat="1" ht="13.5" customHeight="1" x14ac:dyDescent="0.2">
      <c r="A47" s="56">
        <v>2010</v>
      </c>
      <c r="B47" s="57">
        <v>23</v>
      </c>
      <c r="C47" s="76">
        <v>4874</v>
      </c>
      <c r="D47" s="76">
        <v>532</v>
      </c>
      <c r="E47" s="76">
        <v>414</v>
      </c>
      <c r="F47" s="76">
        <v>1073335</v>
      </c>
      <c r="G47" s="88">
        <v>575</v>
      </c>
      <c r="H47" s="88">
        <v>35653</v>
      </c>
    </row>
    <row r="48" spans="1:8" ht="13.5" customHeight="1" x14ac:dyDescent="0.2">
      <c r="A48" s="79">
        <v>2011</v>
      </c>
      <c r="B48" s="80">
        <v>22</v>
      </c>
      <c r="C48" s="81">
        <v>4411</v>
      </c>
      <c r="D48" s="81">
        <v>509</v>
      </c>
      <c r="E48" s="81">
        <v>379</v>
      </c>
      <c r="F48" s="81">
        <v>1090485</v>
      </c>
      <c r="G48" s="86">
        <v>522</v>
      </c>
      <c r="H48" s="86">
        <v>40441</v>
      </c>
    </row>
    <row r="49" spans="1:14" s="10" customFormat="1" ht="13.5" customHeight="1" x14ac:dyDescent="0.2">
      <c r="A49" s="56">
        <v>2012</v>
      </c>
      <c r="B49" s="57">
        <v>22</v>
      </c>
      <c r="C49" s="76">
        <v>4411</v>
      </c>
      <c r="D49" s="76">
        <v>426</v>
      </c>
      <c r="E49" s="76">
        <v>380</v>
      </c>
      <c r="F49" s="76">
        <v>1048792</v>
      </c>
      <c r="G49" s="88">
        <v>441</v>
      </c>
      <c r="H49" s="88">
        <v>35837</v>
      </c>
    </row>
    <row r="50" spans="1:14" ht="13.5" customHeight="1" x14ac:dyDescent="0.2">
      <c r="A50" s="79">
        <v>2013</v>
      </c>
      <c r="B50" s="80">
        <v>22</v>
      </c>
      <c r="C50" s="81">
        <v>4411</v>
      </c>
      <c r="D50" s="81">
        <v>505</v>
      </c>
      <c r="E50" s="81">
        <v>425</v>
      </c>
      <c r="F50" s="81" t="s">
        <v>36</v>
      </c>
      <c r="G50" s="86">
        <v>577</v>
      </c>
      <c r="H50" s="86">
        <v>33561</v>
      </c>
    </row>
    <row r="51" spans="1:14" s="10" customFormat="1" ht="13.5" customHeight="1" x14ac:dyDescent="0.2">
      <c r="A51" s="56">
        <v>2014</v>
      </c>
      <c r="B51" s="57">
        <v>23</v>
      </c>
      <c r="C51" s="76">
        <v>9999</v>
      </c>
      <c r="D51" s="76">
        <v>509</v>
      </c>
      <c r="E51" s="76">
        <v>476</v>
      </c>
      <c r="F51" s="76">
        <v>904465</v>
      </c>
      <c r="G51" s="88">
        <v>472</v>
      </c>
      <c r="H51" s="88">
        <v>36450</v>
      </c>
    </row>
    <row r="52" spans="1:14" ht="13.5" customHeight="1" x14ac:dyDescent="0.2">
      <c r="A52" s="79">
        <v>2015</v>
      </c>
      <c r="B52" s="80">
        <v>23</v>
      </c>
      <c r="C52" s="81">
        <v>9999</v>
      </c>
      <c r="D52" s="81">
        <v>506</v>
      </c>
      <c r="E52" s="81">
        <v>372</v>
      </c>
      <c r="F52" s="81">
        <v>932087</v>
      </c>
      <c r="G52" s="86">
        <v>436</v>
      </c>
      <c r="H52" s="86">
        <v>31233</v>
      </c>
      <c r="I52" s="134"/>
      <c r="K52" s="135"/>
    </row>
    <row r="53" spans="1:14" s="84" customFormat="1" ht="13.5" customHeight="1" x14ac:dyDescent="0.2">
      <c r="A53" s="59">
        <v>2016</v>
      </c>
      <c r="B53" s="82">
        <v>23</v>
      </c>
      <c r="C53" s="83">
        <v>4814</v>
      </c>
      <c r="D53" s="83">
        <v>515</v>
      </c>
      <c r="E53" s="83">
        <v>521</v>
      </c>
      <c r="F53" s="83">
        <v>990631</v>
      </c>
      <c r="G53" s="89">
        <v>532</v>
      </c>
      <c r="H53" s="89">
        <v>32495</v>
      </c>
    </row>
    <row r="54" spans="1:14" s="94" customFormat="1" ht="13.5" customHeight="1" x14ac:dyDescent="0.2">
      <c r="A54" s="97" t="s">
        <v>132</v>
      </c>
      <c r="B54" s="98">
        <v>23</v>
      </c>
      <c r="C54" s="99">
        <v>4814</v>
      </c>
      <c r="D54" s="99">
        <v>556</v>
      </c>
      <c r="E54" s="99">
        <v>0</v>
      </c>
      <c r="F54" s="99">
        <v>877714</v>
      </c>
      <c r="G54" s="100">
        <v>472</v>
      </c>
      <c r="H54" s="100">
        <v>31775</v>
      </c>
      <c r="I54" s="96"/>
    </row>
    <row r="55" spans="1:14" s="94" customFormat="1" ht="13.5" customHeight="1" x14ac:dyDescent="0.2">
      <c r="A55" s="59">
        <v>2018</v>
      </c>
      <c r="B55" s="82">
        <v>23</v>
      </c>
      <c r="C55" s="83">
        <v>4814</v>
      </c>
      <c r="D55" s="83">
        <v>576</v>
      </c>
      <c r="E55" s="83">
        <v>0</v>
      </c>
      <c r="F55" s="83">
        <v>772287</v>
      </c>
      <c r="G55" s="89">
        <v>500</v>
      </c>
      <c r="H55" s="89">
        <v>28010</v>
      </c>
    </row>
    <row r="56" spans="1:14" s="94" customFormat="1" ht="13.5" customHeight="1" x14ac:dyDescent="0.2">
      <c r="A56" s="97">
        <v>2019</v>
      </c>
      <c r="B56" s="98">
        <v>23</v>
      </c>
      <c r="C56" s="99">
        <v>4814</v>
      </c>
      <c r="D56" s="99">
        <v>559</v>
      </c>
      <c r="E56" s="99">
        <v>0</v>
      </c>
      <c r="F56" s="99">
        <v>863897</v>
      </c>
      <c r="G56" s="100">
        <v>502</v>
      </c>
      <c r="H56" s="100">
        <v>25652</v>
      </c>
      <c r="I56" s="104"/>
    </row>
    <row r="57" spans="1:14" s="94" customFormat="1" ht="13.5" customHeight="1" x14ac:dyDescent="0.2">
      <c r="A57" s="59">
        <v>2020</v>
      </c>
      <c r="B57" s="82">
        <v>22</v>
      </c>
      <c r="C57" s="83">
        <v>4034</v>
      </c>
      <c r="D57" s="83">
        <v>309</v>
      </c>
      <c r="E57" s="83">
        <v>0</v>
      </c>
      <c r="F57" s="83">
        <v>271550</v>
      </c>
      <c r="G57" s="89">
        <v>242</v>
      </c>
      <c r="H57" s="89">
        <v>14080</v>
      </c>
      <c r="I57" s="138"/>
    </row>
    <row r="58" spans="1:14" s="94" customFormat="1" ht="13.5" customHeight="1" x14ac:dyDescent="0.2">
      <c r="A58" s="97">
        <v>2021</v>
      </c>
      <c r="B58" s="98">
        <v>22</v>
      </c>
      <c r="C58" s="99">
        <v>4034</v>
      </c>
      <c r="D58" s="99">
        <v>304</v>
      </c>
      <c r="E58" s="99">
        <v>0</v>
      </c>
      <c r="F58" s="99">
        <v>377508</v>
      </c>
      <c r="G58" s="100">
        <v>362</v>
      </c>
      <c r="H58" s="100">
        <v>16897</v>
      </c>
      <c r="I58" s="104"/>
      <c r="M58" s="152"/>
    </row>
    <row r="59" spans="1:14" s="94" customFormat="1" ht="13.5" customHeight="1" x14ac:dyDescent="0.2">
      <c r="A59" s="59">
        <v>2022</v>
      </c>
      <c r="B59" s="82">
        <v>22</v>
      </c>
      <c r="C59" s="83">
        <v>4034</v>
      </c>
      <c r="D59" s="83">
        <v>382</v>
      </c>
      <c r="E59" s="83">
        <v>0</v>
      </c>
      <c r="F59" s="83">
        <v>585770</v>
      </c>
      <c r="G59" s="89">
        <v>567</v>
      </c>
      <c r="H59" s="89">
        <v>27990</v>
      </c>
      <c r="I59" s="138"/>
      <c r="M59" s="152"/>
    </row>
    <row r="60" spans="1:14" s="10" customFormat="1" ht="13.5" customHeight="1" x14ac:dyDescent="0.2">
      <c r="A60" s="56"/>
      <c r="B60" s="57"/>
      <c r="C60" s="76"/>
      <c r="D60" s="76"/>
      <c r="E60" s="76"/>
      <c r="F60" s="76"/>
      <c r="G60" s="76"/>
      <c r="H60" s="76"/>
      <c r="M60" s="153"/>
    </row>
    <row r="61" spans="1:14" ht="13.5" customHeight="1" x14ac:dyDescent="0.2">
      <c r="A61" s="58" t="s">
        <v>49</v>
      </c>
      <c r="B61" s="51"/>
      <c r="C61" s="51"/>
      <c r="D61" s="51"/>
      <c r="E61" s="51"/>
      <c r="F61" s="51"/>
      <c r="G61" s="51"/>
      <c r="H61" s="57"/>
      <c r="M61" s="154"/>
    </row>
    <row r="62" spans="1:14" ht="13.5" customHeight="1" x14ac:dyDescent="0.2">
      <c r="A62" s="59" t="s">
        <v>50</v>
      </c>
      <c r="B62" s="47"/>
      <c r="C62" s="47"/>
      <c r="D62" s="47"/>
      <c r="E62" s="47"/>
      <c r="F62" s="47"/>
      <c r="G62" s="47"/>
      <c r="H62" s="51"/>
      <c r="N62" s="155"/>
    </row>
    <row r="63" spans="1:14" ht="13.5" customHeight="1" x14ac:dyDescent="0.2">
      <c r="A63" s="77" t="s">
        <v>40</v>
      </c>
      <c r="B63" s="47"/>
      <c r="C63" s="47"/>
      <c r="D63" s="47"/>
      <c r="E63" s="47"/>
      <c r="F63" s="47"/>
      <c r="G63" s="47"/>
      <c r="H63" s="51"/>
      <c r="M63" s="154"/>
    </row>
    <row r="64" spans="1:14" ht="13.5" customHeight="1" x14ac:dyDescent="0.2">
      <c r="A64" s="77" t="s">
        <v>41</v>
      </c>
      <c r="B64" s="47"/>
      <c r="C64" s="47"/>
      <c r="D64" s="47"/>
      <c r="E64" s="47"/>
      <c r="F64" s="47"/>
      <c r="G64" s="47"/>
      <c r="H64" s="51"/>
      <c r="M64" s="154"/>
    </row>
    <row r="65" spans="1:12" ht="13.5" customHeight="1" x14ac:dyDescent="0.2">
      <c r="A65" s="60" t="s">
        <v>42</v>
      </c>
      <c r="B65" s="47"/>
      <c r="C65" s="47"/>
      <c r="D65" s="47"/>
      <c r="E65" s="47"/>
      <c r="F65" s="47"/>
      <c r="G65" s="47"/>
      <c r="H65" s="47"/>
      <c r="L65" s="154"/>
    </row>
    <row r="66" spans="1:12" ht="13.5" customHeight="1" x14ac:dyDescent="0.2">
      <c r="A66" s="78" t="s">
        <v>52</v>
      </c>
      <c r="B66" s="47"/>
      <c r="C66" s="47"/>
      <c r="D66" s="47"/>
      <c r="E66" s="47"/>
      <c r="F66" s="47"/>
      <c r="G66" s="47"/>
      <c r="H66" s="47"/>
      <c r="I66" s="47"/>
    </row>
    <row r="67" spans="1:12" ht="13.5" customHeight="1" x14ac:dyDescent="0.2">
      <c r="A67" s="60" t="s">
        <v>43</v>
      </c>
      <c r="B67" s="47"/>
      <c r="C67" s="47"/>
      <c r="D67" s="47"/>
      <c r="E67" s="47"/>
      <c r="F67" s="47"/>
      <c r="G67" s="47"/>
      <c r="H67" s="47"/>
    </row>
    <row r="68" spans="1:12" ht="13.5" customHeight="1" x14ac:dyDescent="0.2">
      <c r="A68" s="60" t="s">
        <v>46</v>
      </c>
      <c r="B68" s="47"/>
      <c r="C68" s="47"/>
      <c r="D68" s="47"/>
      <c r="E68" s="47"/>
      <c r="F68" s="47"/>
      <c r="G68" s="47"/>
      <c r="H68" s="47"/>
    </row>
    <row r="69" spans="1:12" ht="13.5" customHeight="1" x14ac:dyDescent="0.2">
      <c r="A69" s="59" t="s">
        <v>51</v>
      </c>
      <c r="B69" s="47"/>
      <c r="C69" s="47"/>
      <c r="D69" s="47"/>
      <c r="E69" s="47"/>
      <c r="F69" s="47"/>
      <c r="G69" s="47"/>
      <c r="H69" s="47"/>
    </row>
    <row r="70" spans="1:12" ht="13.5" customHeight="1" x14ac:dyDescent="0.2">
      <c r="A70" s="60" t="s">
        <v>133</v>
      </c>
      <c r="B70" s="47"/>
      <c r="C70" s="47"/>
      <c r="D70" s="47"/>
      <c r="E70" s="47"/>
      <c r="F70" s="47"/>
      <c r="G70" s="47"/>
      <c r="H70" s="47"/>
    </row>
    <row r="71" spans="1:12" ht="13.5" customHeight="1" x14ac:dyDescent="0.2">
      <c r="B71" s="47"/>
      <c r="C71" s="47"/>
      <c r="D71" s="47"/>
      <c r="E71" s="47"/>
      <c r="F71" s="47"/>
      <c r="G71" s="47"/>
      <c r="H71" s="47"/>
    </row>
    <row r="72" spans="1:12" ht="13.5" customHeight="1" x14ac:dyDescent="0.2">
      <c r="A72" s="61" t="s">
        <v>114</v>
      </c>
    </row>
    <row r="75" spans="1:12" ht="13.5" customHeight="1" x14ac:dyDescent="0.2">
      <c r="A75" s="13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Index</vt:lpstr>
      <vt:lpstr>T16.01</vt:lpstr>
      <vt:lpstr>T16.02</vt:lpstr>
      <vt:lpstr>T16.03</vt:lpstr>
      <vt:lpstr>T16.04</vt:lpstr>
    </vt:vector>
  </TitlesOfParts>
  <Company>Ville de Lausanne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16. Culture, médias, société de l'information, sports</dc:title>
  <dc:creator>Lausanne statistique</dc:creator>
  <cp:lastModifiedBy>Schievano Roberta</cp:lastModifiedBy>
  <cp:lastPrinted>2023-08-17T07:42:31Z</cp:lastPrinted>
  <dcterms:created xsi:type="dcterms:W3CDTF">2016-05-04T14:02:42Z</dcterms:created>
  <dcterms:modified xsi:type="dcterms:W3CDTF">2023-08-17T07:56:37Z</dcterms:modified>
</cp:coreProperties>
</file>