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09_STATISTIQUES\09_06_Diffusion\3. Thèmes\17. Politique\17_Votation\"/>
    </mc:Choice>
  </mc:AlternateContent>
  <bookViews>
    <workbookView xWindow="-330" yWindow="1380" windowWidth="19470" windowHeight="8145" tabRatio="859"/>
  </bookViews>
  <sheets>
    <sheet name="Index" sheetId="19" r:id="rId1"/>
    <sheet name="2014-2023" sheetId="18" r:id="rId2"/>
    <sheet name="2012-2013" sheetId="17" r:id="rId3"/>
    <sheet name="2011" sheetId="16" r:id="rId4"/>
    <sheet name="2009-2010" sheetId="15" r:id="rId5"/>
    <sheet name="2007-2008" sheetId="14" r:id="rId6"/>
    <sheet name="2005-2007" sheetId="13" r:id="rId7"/>
    <sheet name="2002-2004" sheetId="12" r:id="rId8"/>
    <sheet name="2001-2002" sheetId="11" r:id="rId9"/>
    <sheet name="1998-2001" sheetId="10" r:id="rId10"/>
    <sheet name="1995-1998" sheetId="9" r:id="rId11"/>
    <sheet name="1990-1994" sheetId="8" r:id="rId12"/>
    <sheet name="1985-1989" sheetId="7" r:id="rId13"/>
    <sheet name="1981-1984" sheetId="6" r:id="rId14"/>
    <sheet name="1980-1981" sheetId="5" r:id="rId15"/>
  </sheets>
  <definedNames>
    <definedName name="_xlnm.Print_Titles" localSheetId="14">'1980-1981'!$1:$9</definedName>
    <definedName name="_xlnm.Print_Titles" localSheetId="13">'1981-1984'!$1:$9</definedName>
    <definedName name="_xlnm.Print_Titles" localSheetId="12">'1985-1989'!$1:$9</definedName>
    <definedName name="_xlnm.Print_Titles" localSheetId="11">'1990-1994'!$1:$9</definedName>
    <definedName name="_xlnm.Print_Titles" localSheetId="10">'1995-1998'!$1:$9</definedName>
    <definedName name="_xlnm.Print_Titles" localSheetId="9">'1998-2001'!$1:$9</definedName>
    <definedName name="_xlnm.Print_Titles" localSheetId="8">'2001-2002'!$1:$9</definedName>
    <definedName name="_xlnm.Print_Titles" localSheetId="7">'2002-2004'!$1:$9</definedName>
    <definedName name="_xlnm.Print_Titles" localSheetId="6">'2005-2007'!$1:$9</definedName>
    <definedName name="_xlnm.Print_Titles" localSheetId="5">'2007-2008'!$1:$9</definedName>
    <definedName name="_xlnm.Print_Titles" localSheetId="4">'2009-2010'!$1:$9</definedName>
    <definedName name="_xlnm.Print_Titles" localSheetId="3">'2011'!$1:$9</definedName>
    <definedName name="_xlnm.Print_Titles" localSheetId="2">'2012-2013'!$1:$9</definedName>
    <definedName name="_xlnm.Print_Titles" localSheetId="1">'2014-2023'!$1:$4</definedName>
    <definedName name="_xlnm.Print_Area" localSheetId="14">'1980-1981'!$A$1:$Q$52</definedName>
    <definedName name="_xlnm.Print_Area" localSheetId="13">'1981-1984'!$A$1:$Q$55</definedName>
    <definedName name="_xlnm.Print_Area" localSheetId="12">'1985-1989'!$A$1:$Q$55</definedName>
    <definedName name="_xlnm.Print_Area" localSheetId="11">'1990-1994'!$A$1:$Q$54</definedName>
    <definedName name="_xlnm.Print_Area" localSheetId="10">'1995-1998'!$A$1:$R$50</definedName>
    <definedName name="_xlnm.Print_Area" localSheetId="9">'1998-2001'!$A$1:$R$56</definedName>
    <definedName name="_xlnm.Print_Area" localSheetId="8">'2001-2002'!$A$1:$R$47</definedName>
    <definedName name="_xlnm.Print_Area" localSheetId="7">'2002-2004'!$A$1:$R$46</definedName>
    <definedName name="_xlnm.Print_Area" localSheetId="6">'2005-2007'!$A$1:$R$50</definedName>
    <definedName name="_xlnm.Print_Area" localSheetId="5">'2007-2008'!$A$1:$R$44</definedName>
    <definedName name="_xlnm.Print_Area" localSheetId="4">'2009-2010'!$A$1:$R$61</definedName>
    <definedName name="_xlnm.Print_Area" localSheetId="3">'2011'!$A$1:$R$56</definedName>
    <definedName name="_xlnm.Print_Area" localSheetId="2">'2012-2013'!$A$1:$R$56</definedName>
    <definedName name="_xlnm.Print_Area" localSheetId="1">'2014-2023'!$A$1:$M$27</definedName>
  </definedNames>
  <calcPr calcId="152511"/>
</workbook>
</file>

<file path=xl/calcChain.xml><?xml version="1.0" encoding="utf-8"?>
<calcChain xmlns="http://schemas.openxmlformats.org/spreadsheetml/2006/main">
  <c r="H14" i="14" l="1"/>
  <c r="H13" i="14"/>
  <c r="H21" i="13"/>
  <c r="H20" i="13"/>
  <c r="H18" i="13"/>
  <c r="H17" i="13"/>
  <c r="H14" i="13"/>
  <c r="H13" i="13"/>
  <c r="P21" i="11"/>
  <c r="M21" i="11"/>
  <c r="P20" i="11"/>
  <c r="M20" i="11"/>
  <c r="P14" i="11"/>
  <c r="M14" i="11"/>
  <c r="P13" i="11"/>
  <c r="M13" i="11"/>
  <c r="Q14" i="10"/>
  <c r="N14" i="10"/>
  <c r="Q13" i="10"/>
  <c r="N13" i="10"/>
  <c r="Q24" i="10"/>
  <c r="N24" i="10"/>
  <c r="Q23" i="10"/>
  <c r="N23" i="10"/>
  <c r="Q21" i="10"/>
  <c r="N21" i="10"/>
  <c r="Q20" i="10"/>
  <c r="N20" i="10"/>
  <c r="M51" i="7"/>
  <c r="M52" i="7"/>
  <c r="M22" i="8"/>
  <c r="M21" i="8"/>
  <c r="M20" i="8"/>
  <c r="M19" i="8"/>
  <c r="M18" i="8"/>
  <c r="M17" i="8"/>
  <c r="M14" i="8"/>
  <c r="M13" i="8"/>
  <c r="P14" i="7"/>
  <c r="M14" i="7"/>
  <c r="P13" i="7"/>
  <c r="M13" i="7"/>
  <c r="P18" i="7"/>
  <c r="M18" i="7"/>
  <c r="P17" i="7"/>
  <c r="M17" i="7"/>
  <c r="P14" i="6"/>
  <c r="M14" i="6"/>
  <c r="P13" i="6"/>
  <c r="M13" i="6"/>
  <c r="H24" i="13"/>
  <c r="H23" i="13"/>
  <c r="H29" i="13"/>
  <c r="H28" i="13"/>
  <c r="P24" i="11"/>
  <c r="M24" i="11"/>
  <c r="P23" i="11"/>
  <c r="M23" i="11"/>
  <c r="M13" i="5"/>
  <c r="P13" i="5"/>
  <c r="M14" i="5"/>
  <c r="P14" i="5"/>
  <c r="M16" i="5"/>
  <c r="P16" i="5"/>
  <c r="M17" i="5"/>
  <c r="P17" i="5"/>
  <c r="M21" i="5"/>
  <c r="P21" i="5"/>
  <c r="M22" i="5"/>
  <c r="P22" i="5"/>
  <c r="M26" i="5"/>
  <c r="P26" i="5"/>
  <c r="M27" i="5"/>
  <c r="P27" i="5"/>
  <c r="M29" i="5"/>
  <c r="P29" i="5"/>
  <c r="M30" i="5"/>
  <c r="P30" i="5"/>
  <c r="M34" i="5"/>
  <c r="P34" i="5"/>
  <c r="M35" i="5"/>
  <c r="P35" i="5"/>
  <c r="M39" i="5"/>
  <c r="P39" i="5"/>
  <c r="M40" i="5"/>
  <c r="P40" i="5"/>
  <c r="M43" i="5"/>
  <c r="P43" i="5"/>
  <c r="M44" i="5"/>
  <c r="P44" i="5"/>
  <c r="M18" i="6"/>
  <c r="P18" i="6"/>
  <c r="M19" i="6"/>
  <c r="P19" i="6"/>
  <c r="M21" i="6"/>
  <c r="P21" i="6"/>
  <c r="M22" i="6"/>
  <c r="P22" i="6"/>
  <c r="M24" i="6"/>
  <c r="P24" i="6"/>
  <c r="M25" i="6"/>
  <c r="P25" i="6"/>
  <c r="M29" i="6"/>
  <c r="P29" i="6"/>
  <c r="M30" i="6"/>
  <c r="P30" i="6"/>
  <c r="M34" i="6"/>
  <c r="P34" i="6"/>
  <c r="M35" i="6"/>
  <c r="P35" i="6"/>
  <c r="M39" i="6"/>
  <c r="P39" i="6"/>
  <c r="M40" i="6"/>
  <c r="P40" i="6"/>
  <c r="M43" i="6"/>
  <c r="P43" i="6"/>
  <c r="M44" i="6"/>
  <c r="P44" i="6"/>
  <c r="M47" i="6"/>
  <c r="P47" i="6"/>
  <c r="M48" i="6"/>
  <c r="P48" i="6"/>
  <c r="M22" i="7"/>
  <c r="M23" i="7"/>
  <c r="M25" i="7"/>
  <c r="M26" i="7"/>
  <c r="M28" i="7"/>
  <c r="M29" i="7"/>
  <c r="M32" i="7"/>
  <c r="M33" i="7"/>
  <c r="M35" i="7"/>
  <c r="M36" i="7"/>
  <c r="M40" i="7"/>
  <c r="M41" i="7"/>
  <c r="M44" i="7"/>
  <c r="M45" i="7"/>
  <c r="M25" i="8"/>
  <c r="P25" i="8"/>
  <c r="M26" i="8"/>
  <c r="P26" i="8"/>
  <c r="M30" i="8"/>
  <c r="P30" i="8"/>
  <c r="M31" i="8"/>
  <c r="P31" i="8"/>
  <c r="M34" i="8"/>
  <c r="P34" i="8"/>
  <c r="M35" i="8"/>
  <c r="P35" i="8"/>
  <c r="M38" i="8"/>
  <c r="P38" i="8"/>
  <c r="M39" i="8"/>
  <c r="P39" i="8"/>
  <c r="M42" i="8"/>
  <c r="P42" i="8"/>
  <c r="M43" i="8"/>
  <c r="P43" i="8"/>
  <c r="M46" i="8"/>
  <c r="P46" i="8"/>
  <c r="M47" i="8"/>
  <c r="P47" i="8"/>
  <c r="M51" i="8"/>
  <c r="P51" i="8"/>
  <c r="M52" i="8"/>
  <c r="P52" i="8"/>
  <c r="N27" i="10"/>
  <c r="Q27" i="10"/>
  <c r="N28" i="10"/>
  <c r="Q28" i="10"/>
  <c r="N33" i="10"/>
  <c r="Q33" i="10"/>
  <c r="N34" i="10"/>
  <c r="Q34" i="10"/>
  <c r="N40" i="10"/>
  <c r="Q40" i="10"/>
  <c r="N41" i="10"/>
  <c r="Q41" i="10"/>
  <c r="N46" i="10"/>
  <c r="Q46" i="10"/>
  <c r="N47" i="10"/>
  <c r="Q47" i="10"/>
  <c r="N50" i="10"/>
  <c r="Q50" i="10"/>
  <c r="N51" i="10"/>
  <c r="Q51" i="10"/>
  <c r="N53" i="10"/>
  <c r="Q53" i="10"/>
  <c r="N54" i="10"/>
  <c r="Q54" i="10"/>
  <c r="M33" i="11"/>
  <c r="P33" i="11"/>
  <c r="M34" i="11"/>
  <c r="P34" i="11"/>
  <c r="M36" i="11"/>
  <c r="P36" i="11"/>
  <c r="M37" i="11"/>
  <c r="P37" i="11"/>
  <c r="M40" i="11"/>
  <c r="P40" i="11"/>
  <c r="M41" i="11"/>
  <c r="P41" i="11"/>
  <c r="H45" i="11"/>
  <c r="M45" i="11"/>
  <c r="P45" i="11"/>
  <c r="H46" i="11"/>
  <c r="M46" i="11"/>
  <c r="P46" i="11"/>
  <c r="H32" i="13"/>
  <c r="H33" i="13"/>
  <c r="H35" i="13"/>
  <c r="H36" i="13"/>
  <c r="H38" i="13"/>
  <c r="H39" i="13"/>
  <c r="H41" i="13"/>
  <c r="H42" i="13"/>
  <c r="H45" i="13"/>
  <c r="H46" i="13"/>
  <c r="H48" i="13"/>
  <c r="H49" i="13"/>
</calcChain>
</file>

<file path=xl/sharedStrings.xml><?xml version="1.0" encoding="utf-8"?>
<sst xmlns="http://schemas.openxmlformats.org/spreadsheetml/2006/main" count="1071" uniqueCount="256">
  <si>
    <t>Date et objet</t>
  </si>
  <si>
    <t>Electeurs</t>
  </si>
  <si>
    <t>Votants</t>
  </si>
  <si>
    <t>Acceptants</t>
  </si>
  <si>
    <t>Rejetants</t>
  </si>
  <si>
    <t>Nombre</t>
  </si>
  <si>
    <t>%</t>
  </si>
  <si>
    <t xml:space="preserve"> 02.03.1980</t>
  </si>
  <si>
    <t>1)</t>
  </si>
  <si>
    <t>2)</t>
  </si>
  <si>
    <t>3)</t>
  </si>
  <si>
    <t xml:space="preserve"> 30.11.1980</t>
  </si>
  <si>
    <t xml:space="preserve"> 14.06.1981</t>
  </si>
  <si>
    <t xml:space="preserve"> 27.09.1981</t>
  </si>
  <si>
    <t xml:space="preserve"> 13.12.1981</t>
  </si>
  <si>
    <t>Abréviations</t>
  </si>
  <si>
    <t>CV         = Constitution vaudoise</t>
  </si>
  <si>
    <t>modif. = modification</t>
  </si>
  <si>
    <t xml:space="preserve"> 28.11.1982</t>
  </si>
  <si>
    <t xml:space="preserve"> 27.02.1983</t>
  </si>
  <si>
    <t xml:space="preserve"> 12.06.1983</t>
  </si>
  <si>
    <t xml:space="preserve"> 20.05.1984</t>
  </si>
  <si>
    <t xml:space="preserve"> 02.12.1984</t>
  </si>
  <si>
    <t xml:space="preserve"> 23.09.1984</t>
  </si>
  <si>
    <t xml:space="preserve"> 22.09.1985</t>
  </si>
  <si>
    <t xml:space="preserve"> 01.12.1985</t>
  </si>
  <si>
    <t xml:space="preserve"> 29.06.1986</t>
  </si>
  <si>
    <t xml:space="preserve"> 28.09.1986</t>
  </si>
  <si>
    <t xml:space="preserve"> 28.06.1987</t>
  </si>
  <si>
    <t xml:space="preserve"> 06.12.1987</t>
  </si>
  <si>
    <t xml:space="preserve"> 25.06.1989</t>
  </si>
  <si>
    <t xml:space="preserve"> 10.06.1990</t>
  </si>
  <si>
    <t>4)</t>
  </si>
  <si>
    <t xml:space="preserve"> 03.03.1991</t>
  </si>
  <si>
    <t xml:space="preserve"> 02.06.1991</t>
  </si>
  <si>
    <t xml:space="preserve"> 03.11.1991</t>
  </si>
  <si>
    <t xml:space="preserve"> 17.05.1992</t>
  </si>
  <si>
    <t xml:space="preserve"> 07.03.1993</t>
  </si>
  <si>
    <t xml:space="preserve"> 06.06.1993</t>
  </si>
  <si>
    <t xml:space="preserve"> 25.09.1994</t>
  </si>
  <si>
    <t xml:space="preserve"> 12.03.1995</t>
  </si>
  <si>
    <t xml:space="preserve"> 25.06.1995</t>
  </si>
  <si>
    <t xml:space="preserve"> 01.12.1996</t>
  </si>
  <si>
    <t xml:space="preserve"> 02.03.1997</t>
  </si>
  <si>
    <t xml:space="preserve"> 08.06.1997</t>
  </si>
  <si>
    <t xml:space="preserve"> 07.06.1998</t>
  </si>
  <si>
    <t xml:space="preserve"> 29.11.1998</t>
  </si>
  <si>
    <t>13.06.1999</t>
  </si>
  <si>
    <t>24.10.1999</t>
  </si>
  <si>
    <t>21.05.2000</t>
  </si>
  <si>
    <t>24.09.2000</t>
  </si>
  <si>
    <t>10.06.2001</t>
  </si>
  <si>
    <t xml:space="preserve">1) </t>
  </si>
  <si>
    <t>23.09.2001</t>
  </si>
  <si>
    <t>02.06.2002</t>
  </si>
  <si>
    <t xml:space="preserve">2) </t>
  </si>
  <si>
    <t>Initiative populaire Vaud-Genève</t>
  </si>
  <si>
    <t>22.09.2002</t>
  </si>
  <si>
    <t>18.05.2003</t>
  </si>
  <si>
    <t>16.05.2004</t>
  </si>
  <si>
    <t>17.04.2005</t>
  </si>
  <si>
    <t>5)</t>
  </si>
  <si>
    <t>27.11.2005</t>
  </si>
  <si>
    <t xml:space="preserve"> Initiative populaire «Sauver Lavaux»</t>
  </si>
  <si>
    <t>Initiative populaire "La Parole aux communes !"</t>
  </si>
  <si>
    <t>21.10.2007</t>
  </si>
  <si>
    <t>17.06.2007</t>
  </si>
  <si>
    <t>08.02.2009</t>
  </si>
  <si>
    <t xml:space="preserve">Bulletins </t>
  </si>
  <si>
    <t>valables</t>
  </si>
  <si>
    <t>Modification de l'article 65 de la Constitution du Canton de Vaud du 14 avril 2003 (hébergement médico-social)</t>
  </si>
  <si>
    <t>Introduction de l'article 63a dans la Constitution du Canton de Vaud du 14 avril 2003 (école à journée continue)</t>
  </si>
  <si>
    <t>Initiative populaire "Pour une police unifiée et plus efficace"</t>
  </si>
  <si>
    <t xml:space="preserve">Modification de l'article 106 et l'introduction de l'article 125a dans la Constitution du Canton de Vaud du 14 avril 2003 (création du nouveau Ministère public cantonal) </t>
  </si>
  <si>
    <t xml:space="preserve">Préavis du Canton de Vaud à la demande de suppression de la limitation dans le temps de l’autorisation d’exploitation de la centrale nucléaire de Mühleberg déposée le 25 janvier 2005 auprès du Conseil fédéral par l’entreprise BKW FMB Energie SA </t>
  </si>
  <si>
    <t>29.11.2009</t>
  </si>
  <si>
    <t>Décret du 20 mai 2008 accordant un crédit d'investissement de CHF 390'000 dans le cadre de la construction du nouveau Musée cantonal des Beaux-Arts (MCBA) pour les études et la mise au point du projet Ying-Yang en vue de sa mise à l'enquête sur le site de Bellerive, la détermination du montant de son investissement et la détermination de ses coûts d'exploitation</t>
  </si>
  <si>
    <t>Loi du 2 septembre 2008 modifiant celle du 5 décembre 1956 sur les impôts communaux ?</t>
  </si>
  <si>
    <t>26.09.2010</t>
  </si>
  <si>
    <t>15.05.2011</t>
  </si>
  <si>
    <t>04.09.2011</t>
  </si>
  <si>
    <t>Contre projet : Loi du 7 juin 2011 sur l'enseignement obligatoire (LEO)</t>
  </si>
  <si>
    <t>27.09.2009</t>
  </si>
  <si>
    <t>T17.03.02</t>
  </si>
  <si>
    <t>Ville de Lausanne</t>
  </si>
  <si>
    <t>Source : Chancellerie</t>
  </si>
  <si>
    <t xml:space="preserve">Initiative populaire «Pour le droit à un salaire minimum»  </t>
  </si>
  <si>
    <t>17.06.2012</t>
  </si>
  <si>
    <t xml:space="preserve">Loi du 16 décembre 2009 sur la juridiction en matière de bail </t>
  </si>
  <si>
    <t>Construction d'une animalerie à Dorigny (UNIL)</t>
  </si>
  <si>
    <t>Participations de l'Etat (Cst., art. 108)</t>
  </si>
  <si>
    <t>Lausanne</t>
  </si>
  <si>
    <t>Vaud</t>
  </si>
  <si>
    <t>Inscrits</t>
  </si>
  <si>
    <t>Territoire</t>
  </si>
  <si>
    <t/>
  </si>
  <si>
    <t>Initiative populaire "Vivre et voter et voter ici" droits politiques des étrangères et des étrangers sur le plan cantonal</t>
  </si>
  <si>
    <t xml:space="preserve">Préavis du canton à l’étape 1 du plan sectoriel «Dépôts en couches géologiques profondes» concernant le stockage des déchets nucléaires </t>
  </si>
  <si>
    <t xml:space="preserve">Loi du 23 novembre 2010 sur les prestations complémentaires cantonales pour familles et les prestations cantonales de la rente-pont (LPCFam)  </t>
  </si>
  <si>
    <t xml:space="preserve">Modification de l'article 151 de la Constitution du Canton de Vaud du 14 avril 2003 (prolongation du mandat des autorités communales dans certains cas de fusions de communes) </t>
  </si>
  <si>
    <t xml:space="preserve">Loi du 9 septembre 2008 modifiant celle du 4 juillet 2000 sur les impôts directs cantonaux ? </t>
  </si>
  <si>
    <t>Modification de l'article 131 de la Constitution du Canton de Vaud du 14 avril 2003 (désignation des juges assesseurs de la Cour des assurances sociales du Tribunal cantonal)</t>
  </si>
  <si>
    <t xml:space="preserve">Modification de la Constitution du Canton de Vaud du 14 avril 2003 (report de la mise en 'oeuvre de la double instance en matière civile pénale) </t>
  </si>
  <si>
    <t xml:space="preserve">Autonomisation du Service des automobiles 'et de la navigation (Modification de l'art. 179 de la constitution cantonale </t>
  </si>
  <si>
    <t xml:space="preserve">Initiative populaire "2 janvier et lundi de pentecôte : jours fériés pour toutes et tous" </t>
  </si>
  <si>
    <t>Elections judiciaires (Cst., art. 131 et 178)</t>
  </si>
  <si>
    <t xml:space="preserve">Loi du 7 décembre 2004 sur les établissements médico-sociaux reconnus d'intérêt public </t>
  </si>
  <si>
    <t>Décret du 22 décembre 2004 modifiant la loi du 4 juillet 2000 sur les impôts directs cantonaux (déduction des intérêts d'épargne) pour l'année 2005</t>
  </si>
  <si>
    <t>Décret du 21 décembre relatif à un impôt extraordinaire sur la dépense pour l'année 2005</t>
  </si>
  <si>
    <t>Décret du 21 décembre relatif à un impôt extraordinaire sur la fortune pour l'année 2005</t>
  </si>
  <si>
    <t xml:space="preserve">Décret du 21 décembre 2004 modifiant la loi du 4 juillet 2000 sur les impôts directs cantonaux pour l'année 2005 </t>
  </si>
  <si>
    <t>Initiative populaire "Sauver le Pied du Jura"</t>
  </si>
  <si>
    <t>Décret du 4 février 2003 accordant un crédit douvrage pour financer par moitié la construction du Gymnase intercantonal de la Broye à Payerne, en collaboration avec le canton de Fribourg</t>
  </si>
  <si>
    <t>Décret du 10.09.2002 concernant la participation de l'Etat au financement de la réalisation du Métro M2 entre Ouchy (Lausanne) et Les Croisettes (Epalinges)</t>
  </si>
  <si>
    <t>Loi du 06.05.2002 sur la gestion des déchets</t>
  </si>
  <si>
    <t>Révision totale de la Constitution vaudoise</t>
  </si>
  <si>
    <t>Loi du 09.10.2001 modifiant celle du 03.02.1998 sur le Grand Conseil (indemnisation des députés)</t>
  </si>
  <si>
    <t>Abrogation de l'art. 63 de la Constitution (suppression de la nomination des fonctionnaires)</t>
  </si>
  <si>
    <t>Initiative populaire "Oui à la baisse d'impôt pour deux tiers des Vaudois - Halte aux privilèges fiscaux - Justice et solidarité entre les communes vaudoises" (Taux unique)</t>
  </si>
  <si>
    <t>Loi du 20.03.2001 sur la Banque Cantonale Vaudoise</t>
  </si>
  <si>
    <t>Décret sur le regroupement de l'Ecole romande de pharmacie</t>
  </si>
  <si>
    <t>Modification de la loi sur l'Université de Lausanne (projet triangulaire)</t>
  </si>
  <si>
    <t>Loi du 14.12.1999 modifiant celle du 28.02.1956 sur les communes (introduction d'un fonds de péréquation directe horizontale)</t>
  </si>
  <si>
    <t>Initiative populaire "Pour des hopitaux de proximité"</t>
  </si>
  <si>
    <t>Introduction d'un mécanisme de frein à l'endettement</t>
  </si>
  <si>
    <t>Introduction du référendum financier</t>
  </si>
  <si>
    <t>Révision totale de la Constitution du 01.03.1885 du Canton de Vaud</t>
  </si>
  <si>
    <t>Modification de l'article 33 CV (réduction effectif Grand Conseil et nouveau découpage électoral)</t>
  </si>
  <si>
    <t>Question subsidiaire: au cas où le principe de la révision totale est acceptée, celle-ci doit-elle être faite par le Grand Conseil ou par une Assemblée constituante ?</t>
  </si>
  <si>
    <t>Révision des articles judiciaires CV</t>
  </si>
  <si>
    <t>Révision LC fiscale du 25.9.96 modifiant celle du 26.11.1956</t>
  </si>
  <si>
    <t>Initiative populaire constitutionnelle "pour un revenu de solidarité"</t>
  </si>
  <si>
    <t>Initiative populaire "pour l'introduction d'une contribution de solidarité sur la fortune"</t>
  </si>
  <si>
    <t>Modification de la loi concernant l'aliénation d'appartements loués</t>
  </si>
  <si>
    <t>Préavis sur la création d'un dépôt de déchets radioactifs à Wellenberg (NW)</t>
  </si>
  <si>
    <t>Octroi d'une concession d'usage de la force hydraulique de l'Aubonne à la SEFA</t>
  </si>
  <si>
    <t>Initiative populaire "Pour alléger l'impôt sur l'épargne" afin d'abaisser les taux hypothécaires</t>
  </si>
  <si>
    <t>Initiative populaire "Pour l'utilisation d'une formule officielle au changement de locataire"</t>
  </si>
  <si>
    <t>Initiative populaire "Pour que Vaud reste beau"</t>
  </si>
  <si>
    <t>Initiative populaire "Pour de véritables allocations familiales"</t>
  </si>
  <si>
    <t>CV modification article 29 (naturalisation)</t>
  </si>
  <si>
    <t>Préavis cantonal sur la "Construction d'un dépôt pour intermédiaire central déchets radioactifs à Würenlingen"</t>
  </si>
  <si>
    <t>Initiative populaire "Comment sortir du nucléaire"</t>
  </si>
  <si>
    <t>Initiative populaire "Sortir du nucléaire"</t>
  </si>
  <si>
    <t>Initiative populaire "Sauver la Venoge"</t>
  </si>
  <si>
    <t>Votation cantonale sur la loi du 2 juin 1987 modifiant celle du 6 décembre 1967 sur les traitements et les pensions des membres du Conseil d'Etat</t>
  </si>
  <si>
    <t>Initiative populaire Sauver la Côte</t>
  </si>
  <si>
    <t>Initiative populaire législative du PSO-La Brèche "Pour le droit au recyclage, pour mieux défendre nos emplois"</t>
  </si>
  <si>
    <t>Initiative populaire constitutionnelle "Pour stopper l'augmentation automatique des impôts"</t>
  </si>
  <si>
    <t>Initiative de l'AVIVO "Pour une loi d'impôt plus juste</t>
  </si>
  <si>
    <t>Initiative de l'AVLOCA "Impôt et logement"</t>
  </si>
  <si>
    <t>Initiative du POP "Pour une réduction d'impôt liée au loyer"</t>
  </si>
  <si>
    <t>Nouvelle Loi Cantonale - Une meilleure école pour tous</t>
  </si>
  <si>
    <t>CV art. - Pour une justice pénale à visage humain</t>
  </si>
  <si>
    <t>Loi Cantonale 17.05.1954 - Révision de la loi sur les tribunaux de prud'hommes</t>
  </si>
  <si>
    <t>Nouvelle Loi Cantonale - Suppression de la bretelle autoroutière de la Perraudettaz</t>
  </si>
  <si>
    <t xml:space="preserve">Nouvelle Loi Cantonale - Suppression du tronçon autoroutier Yverdon-Morat </t>
  </si>
  <si>
    <t>Nouvellle Loi Cantonale - Institution d'un tribunal des baux (AVLOCA): question de principe</t>
  </si>
  <si>
    <t xml:space="preserve">CV article 27 quater nouv. - Exercice populaire du droit d'initiative cantonale "en vue de la suppression de la bretelle de la Perraudettaz et d'autres projets fédéraux susceptibles de déplaire au peuple vaudois" (Weber) </t>
  </si>
  <si>
    <t>CV art 27 ter nouv. - Contrôle démocratique du nucléaire</t>
  </si>
  <si>
    <t>Introduction de la semaine de 5 jours dans les écoles publiques</t>
  </si>
  <si>
    <t>CV modif. art. 2 - Egalité des droits entre hommes et femmes</t>
  </si>
  <si>
    <t>CV modif. art. 2 - Election des municipalités par le peuple (PDC/UDC)</t>
  </si>
  <si>
    <t>CV modif. art. 23 et 24 - Majorité civique à 18 ans</t>
  </si>
  <si>
    <t>CV modif. art 74 al.1 - Augmentation du nombre de juges cantonaux et répartition proportionnelle à l'importance respective des partis représentés au Grand Conseil</t>
  </si>
  <si>
    <t>Votations cantonales, résultats lausannois et vaudois, 1980-1981</t>
  </si>
  <si>
    <t xml:space="preserve">Décret du Grand Conseil du 28.05.1984 - Préavis du canton concernant l'octroi d'une autorisation de procéder à des sondages géologiques sur le territoire de la Commune d'Ollon </t>
  </si>
  <si>
    <t>Décret du Grand Conseil du Préavis cantonal sur l'entrepôt d'uranium enrichi à Würenlingen</t>
  </si>
  <si>
    <t>Décret du Grand Conseil 01.06.1982 Imposition de la valeur locative</t>
  </si>
  <si>
    <r>
      <t>Décret du Grand Conseil du 4.3.1985 Crédit pour la correction de la Route Cant. 320</t>
    </r>
    <r>
      <rPr>
        <vertAlign val="superscript"/>
        <sz val="8"/>
        <rFont val="Arial"/>
        <family val="2"/>
      </rPr>
      <t>e</t>
    </r>
    <r>
      <rPr>
        <sz val="8"/>
        <rFont val="Arial"/>
        <family val="2"/>
      </rPr>
      <t xml:space="preserve"> entre Prilly-Eglise et la Fleur-de-lys</t>
    </r>
  </si>
  <si>
    <t>Décret du Grand Conseil du 02.03.1981 - Réforme scolaire (structure)</t>
  </si>
  <si>
    <t>Modification de l'article 56 CV (suppression limite de deux conseillers d'Etat par district)</t>
  </si>
  <si>
    <t>Décret du Grand Conseil du 9.03.1999 sur la construction d'un centre d'enseignement professionnel et d'un gymnase à Morges (1)</t>
  </si>
  <si>
    <t>Décret du Grand Conseil du 18.05.1999 accordant un crédit de Fr. 21'620'000.- pour la construction du Centre de traitements psychiatriques du secteur nord à Yverdon-les-Bains (1)</t>
  </si>
  <si>
    <t>Décret du Grand Conseil du 29.05.2001 accordant un crédit pour la construction d'une usine d'incinération de portée régionale au service de l'agglomération lausannoise, de la région morgienne, du Gros-de-Vaud et de la Vallée de Joux</t>
  </si>
  <si>
    <t>(1)  Référendum financier obligatoire.</t>
  </si>
  <si>
    <t>25.11.2012</t>
  </si>
  <si>
    <t>Modifications des articles 74 et 142 de la Constitution du Canton de Vaud du 14 avril 2003 transformant le terme de «tutelle» en «curatelle de portée générale» ou «mandat pour cause d'inaptitude»</t>
  </si>
  <si>
    <t>09.06.2013</t>
  </si>
  <si>
    <t>Modification de l'article 80 de la Constitution du Canton de Vaud du 14 avril 2003 (compétence en matière de contrôle de la validité d'une initiative)</t>
  </si>
  <si>
    <t>Modification de l'article 84 de la Constitution du Canton de Vaud du 14 avril 2003 (prolongation du délai de récolte des signatures en cas de référendum facultatif)</t>
  </si>
  <si>
    <t>Modification de l'article 113 de la Constitution du Canton de Vaud du 14 avril 2003 (délai de vacance au Conseil d'Etat).</t>
  </si>
  <si>
    <t xml:space="preserve">Modifications des articles 166 et 179 de la Constitution du Canton de Vaud du 14 avril 2003 (réorganisation de la Cour des comptes) </t>
  </si>
  <si>
    <t>Initiative parlementaire constitutionnelle demandant une modification de 'l'article 144, alinéa 3 de la Constitution du Canton de Vaud (composition et organisation du conseil communal)</t>
  </si>
  <si>
    <t xml:space="preserve">(a) Initiative populaire "Assistance au suicide en EMS" (modification de la loi du 29 mai 1985 sur la santé publique) </t>
  </si>
  <si>
    <t>(b) Contre-projet du Grand Conseil modifiant la loi du 29 mai 1985 sur la santé publique</t>
  </si>
  <si>
    <t>(c) Question subsidiaire : au cas où l'initiative populaire comme le contre-projet sont acceptés par le peuple est-ce l'initiative ou le contre-projet qui doit entrer en vigueur ?</t>
  </si>
  <si>
    <t>(a) Initiative populaire 
"Fumée passive et santé"</t>
  </si>
  <si>
    <t xml:space="preserve">(b) Contre-projet du Grand Conseil à 
l'initiative populaire "Fumée passive et santé" </t>
  </si>
  <si>
    <t>(a) Initiative et contre-projet pour la modification de la loi du 27 février 1963 concernant le droit de mutation sur les transferts immobiliers et l'impôt sur les successions et donations</t>
  </si>
  <si>
    <t>(b) Question subsidiaire dans le cas où la majorité des électeurs votent oui à la question principale, laquelle des deux propositions est choisie</t>
  </si>
  <si>
    <t>18.05.2014</t>
  </si>
  <si>
    <t>Constituation vaudoise modif. art. 52 
Rapport sur les affaires fédérales</t>
  </si>
  <si>
    <t>Constitution vaudoise modif. art. 30, 32, 51, 66 et 79 bis à quinquies (juridiction administrative)</t>
  </si>
  <si>
    <t>30.11.2008</t>
  </si>
  <si>
    <t>Initiative - Ecole 2010 - Sauver l'école</t>
  </si>
  <si>
    <t>Votations cantonales, résultats lausannois et vaudois, 2002-2004</t>
  </si>
  <si>
    <t>Votations cantonales, résultats lausannois et vaudois, 2001-2002</t>
  </si>
  <si>
    <t>Votations cantonales, résultats lausannois et vaudois, 2005-2007</t>
  </si>
  <si>
    <t>Votations cantonales, résultats lausannois et vaudois, 1981-1984</t>
  </si>
  <si>
    <t>Décret du Grand Conseil préavis favorable du canton en faveur du "Déclassement définitif de la centrale nucléaire expérimentale de Lucens"</t>
  </si>
  <si>
    <t>Votations cantonales, résultats lausannois et vaudois, 1985-1989</t>
  </si>
  <si>
    <t>Votations cantonales, résultats lausannois et vaudois, 1990-1994</t>
  </si>
  <si>
    <t>Votations cantonales, résultats lausannois et vaudois, 1995-1998</t>
  </si>
  <si>
    <t>Votations cantonales, résultats lausannois et vaudois, 1998-2001</t>
  </si>
  <si>
    <t>Votations cantonales, résultats lausannois et vaudois, 2007-2008</t>
  </si>
  <si>
    <t>Votations cantonales, résultats lausannois et vaudois, 2009-2010</t>
  </si>
  <si>
    <t>Votations cantonales, résultats lausannois et vaudois, 2011</t>
  </si>
  <si>
    <t>Votations cantonales, résultats lausannois et vaudois, 2012-2013</t>
  </si>
  <si>
    <t>Résultat</t>
  </si>
  <si>
    <t>Final</t>
  </si>
  <si>
    <t>Non</t>
  </si>
  <si>
    <t>Oui</t>
  </si>
  <si>
    <t>Sans réponse:   Lausanne 608        Vaud 3445</t>
  </si>
  <si>
    <t xml:space="preserve">Sans réponse:   Lausanne 1076      Vaud 6430 </t>
  </si>
  <si>
    <t>Sans réponse:   Lausanne 1227        Vaud 4209</t>
  </si>
  <si>
    <t>Sans réponse:   Lausanne 1382       Vaud 5180</t>
  </si>
  <si>
    <t xml:space="preserve">5) </t>
  </si>
  <si>
    <t>Question subsidiaire: dans le cas où le peuple accepte à la fois l'initiative populaire "Ecole 2010-Sauver l'école" et le contre-projet du Grand Conseil (LEO). Est-ce l'initiative ou le contre-projet qui doit entrer en vigueur ?</t>
  </si>
  <si>
    <t>Sans réponse:   Lausanne 1559        Vaud   5992</t>
  </si>
  <si>
    <t>Sans réponse:   Lausanne 1140        Vaud 3903</t>
  </si>
  <si>
    <t xml:space="preserve">Loi du 25 juin 1996 modifiant la loi scolaire du 12 juin 1984 (Ecole Vaudoise en Mutation - EVM) </t>
  </si>
  <si>
    <t>Vaud :        Sans réponse 11 933 (7.0)    Initiative 43 036 (25.2%)  Contre-projet 115 832 (67.8%)</t>
  </si>
  <si>
    <t>Lausanne :  Sans réponse 1776 (4,0)     Initiative 6672 (24.8%)    Contre-projet 18 434 (68.6%)</t>
  </si>
  <si>
    <t>Contre-projet</t>
  </si>
  <si>
    <t>Lausanne:  Sans réponse: 2223   Initiative: 8918   Contre-projet (LEO): 13 108</t>
  </si>
  <si>
    <t>Vaud: Sans réponse: 11 580     Initiative: 67 339   Contre-projet (LEO): 78 094</t>
  </si>
  <si>
    <t>Lausanne :         Pour l'initiative : 7 744       Pour le contre-projet : 18 658</t>
  </si>
  <si>
    <t>Vaud :                Pour l'initiative : 63 037     Pour le contre-projet : 107 334</t>
  </si>
  <si>
    <t>1002 Lausanne</t>
  </si>
  <si>
    <t>T +41 21 315 24 39</t>
  </si>
  <si>
    <t>statistique@lausanne.ch</t>
  </si>
  <si>
    <t>17.01.02 Votations cantonales</t>
  </si>
  <si>
    <t>Electeurs inscrits</t>
  </si>
  <si>
    <t>Bulletins valables</t>
  </si>
  <si>
    <t>Résultat final</t>
  </si>
  <si>
    <t>1) Initiative populaire "Sauver Lavaux" qui propose de modifier la loi du 12.02.1979 sur le plan de protection</t>
  </si>
  <si>
    <t>2) Contre-projet du Grand Conseil : la loi du 21.01.2014 modifiant la loi sur le plan de protection de Lavaux</t>
  </si>
  <si>
    <t xml:space="preserve">3) Question subsidiaire : si l'initiative et le contre-projet sont acceptés par le peuple, est-ce l'initiative ou </t>
  </si>
  <si>
    <t>20.03.2016</t>
  </si>
  <si>
    <t>Source : Chancellerie d'Etat</t>
  </si>
  <si>
    <t>17.01.02 Ville de Lausanne - Votations cantonales, résultats lausannois et vaudois, dès 1980</t>
  </si>
  <si>
    <t>17.01.02 Ville de Lausanne - Votations cantonales, résultats lausannois et vaudois, dès 2014</t>
  </si>
  <si>
    <t xml:space="preserve">   de Lavaux (Lavaux)</t>
  </si>
  <si>
    <t xml:space="preserve">   du 12.02.1979</t>
  </si>
  <si>
    <t xml:space="preserve">   le contre-projet qui doit entrer en vigueur ?</t>
  </si>
  <si>
    <t>Sans réponse</t>
  </si>
  <si>
    <t>Service de l'économie</t>
  </si>
  <si>
    <t>Office d'appui économique et statistique</t>
  </si>
  <si>
    <t>1) Loi du 10 mai 2016 sur la préservation et la promotion du parc locatif (LPPPL)?</t>
  </si>
  <si>
    <t>1) Référendum sur la loi du 29 septembre 2015 modifiant celle du 4 juillet 2000 sur les impôts cantonaux</t>
  </si>
  <si>
    <t>Rue du Port-Franc 18</t>
  </si>
  <si>
    <t>Case postale 5354</t>
  </si>
  <si>
    <t>F +41 21 324 13 72</t>
  </si>
  <si>
    <t>1) Initiative populaire "Pour le remboursement des soins dentaires ? "</t>
  </si>
  <si>
    <t>1) Acceptez-vous l’initiative populaire « Pour la protection du climat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</si>
</sst>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0.0"/>
    <numFmt numFmtId="166" formatCode="#\ ###\ ##0"/>
    <numFmt numFmtId="167" formatCode="#,###,##0;#,###,##0;\-"/>
    <numFmt numFmtId="168" formatCode="#,###,##0.0;#,###,##0.0;\-"/>
    <numFmt numFmtId="169" formatCode="#,###,##0;\-#,###,##0;\-"/>
    <numFmt numFmtId="170" formatCode="#,##0.0"/>
    <numFmt numFmtId="171" formatCode="_ * #,##0_ ;_ * \-#,##0_ ;_ * &quot;-&quot;??_ ;_ @_ "/>
    <numFmt numFmtId="180" formatCode=".\ \ #;"/>
  </numFmts>
  <fonts count="36" x14ac:knownFonts="1">
    <font>
      <sz val="10"/>
      <name val="Helv"/>
    </font>
    <font>
      <b/>
      <sz val="10"/>
      <name val="Helv"/>
    </font>
    <font>
      <sz val="10"/>
      <name val="Helv"/>
    </font>
    <font>
      <b/>
      <sz val="8"/>
      <name val="Helv"/>
    </font>
    <font>
      <sz val="8"/>
      <name val="Arial"/>
      <family val="2"/>
    </font>
    <font>
      <sz val="8"/>
      <name val="Arial"/>
      <family val="2"/>
    </font>
    <font>
      <u/>
      <sz val="8"/>
      <name val="Arial"/>
      <family val="2"/>
    </font>
    <font>
      <sz val="10"/>
      <name val="Arial"/>
      <family val="2"/>
    </font>
    <font>
      <sz val="10"/>
      <name val="Arial"/>
      <family val="2"/>
    </font>
    <font>
      <b/>
      <sz val="9"/>
      <name val="Arial"/>
      <family val="2"/>
    </font>
    <font>
      <sz val="9"/>
      <name val="Arial"/>
      <family val="2"/>
    </font>
    <font>
      <sz val="9"/>
      <color indexed="10"/>
      <name val="Arial"/>
      <family val="2"/>
    </font>
    <font>
      <b/>
      <sz val="8"/>
      <name val="Arial"/>
      <family val="2"/>
    </font>
    <font>
      <sz val="8"/>
      <name val="Helv"/>
    </font>
    <font>
      <vertAlign val="superscript"/>
      <sz val="8"/>
      <name val="Arial"/>
      <family val="2"/>
    </font>
    <font>
      <sz val="8"/>
      <color indexed="8"/>
      <name val="Arial"/>
      <family val="2"/>
    </font>
    <font>
      <i/>
      <sz val="8"/>
      <name val="Arial"/>
      <family val="2"/>
    </font>
    <font>
      <sz val="10"/>
      <color indexed="10"/>
      <name val="Arial"/>
      <family val="2"/>
    </font>
    <font>
      <sz val="10"/>
      <color indexed="23"/>
      <name val="Arial"/>
      <family val="2"/>
    </font>
    <font>
      <sz val="8"/>
      <color indexed="23"/>
      <name val="Arial"/>
      <family val="2"/>
    </font>
    <font>
      <b/>
      <i/>
      <sz val="8"/>
      <name val="Arial"/>
      <family val="2"/>
    </font>
    <font>
      <b/>
      <sz val="12"/>
      <name val="Arial Narrow"/>
      <family val="2"/>
    </font>
    <font>
      <sz val="10"/>
      <color theme="1"/>
      <name val="Arial Narrow"/>
      <family val="2"/>
    </font>
    <font>
      <b/>
      <sz val="12"/>
      <color theme="1"/>
      <name val="Arial Narrow"/>
      <family val="2"/>
    </font>
    <font>
      <u/>
      <sz val="10"/>
      <color indexed="12"/>
      <name val="Times New Roman"/>
      <family val="1"/>
    </font>
    <font>
      <u/>
      <sz val="12"/>
      <name val="Arial Narrow"/>
      <family val="2"/>
    </font>
    <font>
      <sz val="12"/>
      <name val="Arial Narrow"/>
      <family val="2"/>
    </font>
    <font>
      <u/>
      <sz val="10"/>
      <name val="Arial Narrow"/>
      <family val="2"/>
    </font>
    <font>
      <sz val="10"/>
      <name val="Arial Narrow"/>
      <family val="2"/>
    </font>
    <font>
      <sz val="8"/>
      <name val="Arial Narrow"/>
      <family val="2"/>
    </font>
    <font>
      <b/>
      <sz val="8"/>
      <name val="Arial Narrow"/>
      <family val="2"/>
    </font>
    <font>
      <i/>
      <sz val="8"/>
      <name val="Arial Narrow"/>
      <family val="2"/>
    </font>
    <font>
      <b/>
      <sz val="10"/>
      <name val="Arial Narrow"/>
      <family val="2"/>
    </font>
    <font>
      <sz val="8"/>
      <color rgb="FFFF0000"/>
      <name val="Arial Narrow"/>
      <family val="2"/>
    </font>
    <font>
      <sz val="10"/>
      <name val="Arial"/>
    </font>
    <font>
      <sz val="10"/>
      <color indexed="8"/>
      <name val="MS Sans Serif"/>
      <family val="2"/>
    </font>
  </fonts>
  <fills count="5">
    <fill>
      <patternFill patternType="none"/>
    </fill>
    <fill>
      <patternFill patternType="gray125"/>
    </fill>
    <fill>
      <patternFill patternType="solid">
        <fgColor indexed="9"/>
      </patternFill>
    </fill>
    <fill>
      <patternFill patternType="solid">
        <fgColor theme="3" tint="0.79998168889431442"/>
        <bgColor indexed="64"/>
      </patternFill>
    </fill>
    <fill>
      <patternFill patternType="solid">
        <fgColor theme="0" tint="-0.14999847407452621"/>
        <bgColor indexed="64"/>
      </patternFill>
    </fill>
  </fills>
  <borders count="5">
    <border>
      <left/>
      <right/>
      <top/>
      <bottom/>
      <diagonal/>
    </border>
    <border>
      <left/>
      <right/>
      <top/>
      <bottom style="thin">
        <color indexed="64"/>
      </bottom>
      <diagonal/>
    </border>
    <border>
      <left/>
      <right/>
      <top style="thin">
        <color indexed="64"/>
      </top>
      <bottom/>
      <diagonal/>
    </border>
    <border>
      <left/>
      <right/>
      <top/>
      <bottom style="thick">
        <color indexed="10"/>
      </bottom>
      <diagonal/>
    </border>
    <border>
      <left/>
      <right/>
      <top style="thick">
        <color indexed="10"/>
      </top>
      <bottom/>
      <diagonal/>
    </border>
  </borders>
  <cellStyleXfs count="12">
    <xf numFmtId="0" fontId="0" fillId="0" borderId="0"/>
    <xf numFmtId="4" fontId="2" fillId="0" borderId="0" applyFont="0" applyFill="0" applyBorder="0" applyAlignment="0" applyProtection="0"/>
    <xf numFmtId="0" fontId="3" fillId="0" borderId="0"/>
    <xf numFmtId="0" fontId="3" fillId="0" borderId="0"/>
    <xf numFmtId="0" fontId="22" fillId="0" borderId="0"/>
    <xf numFmtId="0" fontId="24" fillId="0" borderId="0" applyNumberFormat="0" applyFill="0" applyBorder="0" applyAlignment="0" applyProtection="0">
      <alignment vertical="top"/>
      <protection locked="0"/>
    </xf>
    <xf numFmtId="167" fontId="12" fillId="0" borderId="0" applyBorder="0">
      <alignment horizontal="right"/>
    </xf>
    <xf numFmtId="0" fontId="34" fillId="0" borderId="0"/>
    <xf numFmtId="0" fontId="35" fillId="0" borderId="0"/>
    <xf numFmtId="164" fontId="7" fillId="0" borderId="0" applyFont="0" applyFill="0" applyBorder="0" applyAlignment="0" applyProtection="0"/>
    <xf numFmtId="0" fontId="7" fillId="0" borderId="0"/>
    <xf numFmtId="0" fontId="7" fillId="0" borderId="0"/>
  </cellStyleXfs>
  <cellXfs count="337">
    <xf numFmtId="0" fontId="0" fillId="0" borderId="0" xfId="0"/>
    <xf numFmtId="0" fontId="4" fillId="0" borderId="0" xfId="0" applyFont="1"/>
    <xf numFmtId="0" fontId="4" fillId="0" borderId="0" xfId="0" applyFont="1" applyAlignment="1">
      <alignment horizontal="right"/>
    </xf>
    <xf numFmtId="166" fontId="4" fillId="0" borderId="0" xfId="0" applyNumberFormat="1" applyFont="1" applyAlignment="1">
      <alignment horizontal="right"/>
    </xf>
    <xf numFmtId="165" fontId="4" fillId="0" borderId="0" xfId="0" applyNumberFormat="1" applyFont="1" applyAlignment="1">
      <alignment horizontal="right"/>
    </xf>
    <xf numFmtId="0" fontId="4" fillId="0" borderId="1" xfId="0" applyFont="1" applyBorder="1"/>
    <xf numFmtId="0" fontId="4" fillId="0" borderId="2" xfId="0" applyFont="1" applyBorder="1"/>
    <xf numFmtId="166" fontId="4" fillId="0" borderId="0" xfId="0" applyNumberFormat="1" applyFont="1" applyBorder="1" applyAlignment="1">
      <alignment horizontal="right"/>
    </xf>
    <xf numFmtId="0" fontId="4" fillId="0" borderId="0" xfId="0" applyFont="1" applyBorder="1"/>
    <xf numFmtId="165" fontId="4" fillId="0" borderId="0" xfId="0" applyNumberFormat="1" applyFont="1" applyBorder="1" applyAlignment="1">
      <alignment horizontal="right"/>
    </xf>
    <xf numFmtId="0" fontId="4" fillId="0" borderId="0" xfId="0" applyFont="1" applyBorder="1" applyAlignment="1">
      <alignment horizontal="right"/>
    </xf>
    <xf numFmtId="166" fontId="4" fillId="0" borderId="0" xfId="0" applyNumberFormat="1" applyFont="1" applyAlignment="1">
      <alignment horizontal="left"/>
    </xf>
    <xf numFmtId="165" fontId="5" fillId="0" borderId="0" xfId="0" applyNumberFormat="1" applyFont="1" applyBorder="1" applyAlignment="1">
      <alignment horizontal="right"/>
    </xf>
    <xf numFmtId="0" fontId="4" fillId="0" borderId="0" xfId="0" applyFont="1" applyAlignment="1"/>
    <xf numFmtId="0" fontId="7" fillId="0" borderId="0" xfId="1" applyNumberFormat="1" applyFont="1" applyFill="1" applyBorder="1" applyAlignment="1">
      <alignment horizontal="left" vertical="center"/>
    </xf>
    <xf numFmtId="0" fontId="7" fillId="0" borderId="3" xfId="1" applyNumberFormat="1" applyFont="1" applyFill="1" applyBorder="1" applyAlignment="1">
      <alignment horizontal="left" vertical="center"/>
    </xf>
    <xf numFmtId="0" fontId="8" fillId="0" borderId="0" xfId="0" applyFont="1" applyBorder="1"/>
    <xf numFmtId="0" fontId="8" fillId="0" borderId="0" xfId="0" applyFont="1" applyBorder="1" applyAlignment="1">
      <alignment horizontal="right"/>
    </xf>
    <xf numFmtId="166" fontId="8" fillId="0" borderId="0" xfId="0" applyNumberFormat="1" applyFont="1" applyBorder="1" applyAlignment="1">
      <alignment horizontal="right"/>
    </xf>
    <xf numFmtId="165" fontId="8" fillId="0" borderId="0" xfId="0" applyNumberFormat="1" applyFont="1" applyBorder="1" applyAlignment="1">
      <alignment horizontal="right"/>
    </xf>
    <xf numFmtId="0" fontId="8" fillId="0" borderId="0" xfId="0" applyNumberFormat="1" applyFont="1" applyBorder="1" applyAlignment="1">
      <alignment horizontal="right" wrapText="1"/>
    </xf>
    <xf numFmtId="0" fontId="5" fillId="0" borderId="0" xfId="0" applyFont="1" applyFill="1"/>
    <xf numFmtId="0" fontId="7" fillId="0" borderId="0" xfId="1" applyNumberFormat="1" applyFont="1" applyFill="1" applyBorder="1" applyAlignment="1">
      <alignment vertical="center"/>
    </xf>
    <xf numFmtId="0" fontId="7" fillId="0" borderId="3" xfId="1" applyNumberFormat="1" applyFont="1" applyFill="1" applyBorder="1" applyAlignment="1">
      <alignment horizontal="right" vertical="center"/>
    </xf>
    <xf numFmtId="0" fontId="2" fillId="0" borderId="4" xfId="0" applyFont="1" applyFill="1" applyBorder="1" applyAlignment="1"/>
    <xf numFmtId="0" fontId="9" fillId="0" borderId="4" xfId="0" applyFont="1" applyFill="1" applyBorder="1" applyAlignment="1">
      <alignment horizontal="right"/>
    </xf>
    <xf numFmtId="0" fontId="9" fillId="0" borderId="0" xfId="0" applyFont="1" applyFill="1" applyBorder="1" applyAlignment="1">
      <alignment horizontal="right"/>
    </xf>
    <xf numFmtId="0" fontId="4" fillId="0" borderId="2" xfId="0" applyFont="1" applyBorder="1" applyAlignment="1">
      <alignment horizontal="right"/>
    </xf>
    <xf numFmtId="0" fontId="4" fillId="0" borderId="1" xfId="0" applyFont="1" applyBorder="1" applyAlignment="1">
      <alignment horizontal="right"/>
    </xf>
    <xf numFmtId="165" fontId="4" fillId="0" borderId="1" xfId="0" applyNumberFormat="1" applyFont="1" applyBorder="1" applyAlignment="1">
      <alignment horizontal="right"/>
    </xf>
    <xf numFmtId="166" fontId="4" fillId="0" borderId="2" xfId="0" applyNumberFormat="1" applyFont="1" applyBorder="1" applyAlignment="1">
      <alignment horizontal="right"/>
    </xf>
    <xf numFmtId="165" fontId="4" fillId="0" borderId="2" xfId="0" applyNumberFormat="1" applyFont="1" applyBorder="1" applyAlignment="1">
      <alignment horizontal="right"/>
    </xf>
    <xf numFmtId="166" fontId="4" fillId="0" borderId="1" xfId="0" applyNumberFormat="1" applyFont="1" applyBorder="1" applyAlignment="1">
      <alignment horizontal="right"/>
    </xf>
    <xf numFmtId="0" fontId="4" fillId="0" borderId="1" xfId="0" applyNumberFormat="1" applyFont="1" applyBorder="1" applyAlignment="1">
      <alignment horizontal="right" wrapText="1"/>
    </xf>
    <xf numFmtId="0" fontId="4" fillId="0" borderId="0" xfId="0" applyNumberFormat="1" applyFont="1" applyBorder="1" applyAlignment="1">
      <alignment horizontal="right" wrapText="1"/>
    </xf>
    <xf numFmtId="165" fontId="5" fillId="0" borderId="0" xfId="0" applyNumberFormat="1" applyFont="1" applyBorder="1" applyAlignment="1"/>
    <xf numFmtId="0" fontId="5" fillId="2" borderId="0" xfId="0" applyFont="1" applyFill="1" applyAlignment="1">
      <alignment vertical="top" wrapText="1"/>
    </xf>
    <xf numFmtId="167" fontId="5" fillId="0" borderId="0" xfId="0" applyNumberFormat="1" applyFont="1" applyBorder="1" applyAlignment="1"/>
    <xf numFmtId="167" fontId="5" fillId="0" borderId="0" xfId="0" applyNumberFormat="1" applyFont="1" applyBorder="1" applyAlignment="1">
      <alignment vertical="top"/>
    </xf>
    <xf numFmtId="165" fontId="5" fillId="0" borderId="0" xfId="0" applyNumberFormat="1" applyFont="1" applyBorder="1" applyAlignment="1">
      <alignment vertical="top"/>
    </xf>
    <xf numFmtId="167" fontId="5" fillId="0" borderId="0" xfId="3" applyNumberFormat="1" applyFont="1" applyBorder="1" applyAlignment="1"/>
    <xf numFmtId="168" fontId="5" fillId="0" borderId="0" xfId="0" applyNumberFormat="1" applyFont="1" applyBorder="1" applyAlignment="1">
      <alignment vertical="top"/>
    </xf>
    <xf numFmtId="168" fontId="5" fillId="0" borderId="0" xfId="0" applyNumberFormat="1" applyFont="1" applyBorder="1" applyAlignment="1"/>
    <xf numFmtId="0" fontId="5" fillId="2" borderId="0" xfId="0" applyFont="1" applyFill="1" applyBorder="1" applyAlignment="1">
      <alignment vertical="top" wrapText="1"/>
    </xf>
    <xf numFmtId="0" fontId="5" fillId="2" borderId="0" xfId="0" quotePrefix="1" applyFont="1" applyFill="1" applyBorder="1" applyAlignment="1">
      <alignment horizontal="right" vertical="top" wrapText="1"/>
    </xf>
    <xf numFmtId="0" fontId="13" fillId="0" borderId="0" xfId="0" applyFont="1" applyAlignment="1">
      <alignment vertical="top" wrapText="1"/>
    </xf>
    <xf numFmtId="0" fontId="5" fillId="2" borderId="0" xfId="0" applyFont="1" applyFill="1" applyBorder="1" applyAlignment="1">
      <alignment horizontal="right" vertical="top" wrapText="1"/>
    </xf>
    <xf numFmtId="0" fontId="4" fillId="0" borderId="0" xfId="0" applyFont="1" applyBorder="1" applyAlignment="1">
      <alignment horizontal="right" vertical="top"/>
    </xf>
    <xf numFmtId="166" fontId="4" fillId="0" borderId="0" xfId="0" applyNumberFormat="1" applyFont="1" applyFill="1" applyAlignment="1">
      <alignment horizontal="right"/>
    </xf>
    <xf numFmtId="165" fontId="4" fillId="0" borderId="0" xfId="0" applyNumberFormat="1" applyFont="1" applyFill="1" applyAlignment="1">
      <alignment horizontal="right"/>
    </xf>
    <xf numFmtId="167" fontId="5" fillId="0" borderId="0" xfId="3" applyNumberFormat="1" applyFont="1" applyFill="1" applyBorder="1" applyAlignment="1"/>
    <xf numFmtId="168" fontId="5" fillId="0" borderId="0" xfId="0" applyNumberFormat="1" applyFont="1" applyFill="1" applyBorder="1" applyAlignment="1"/>
    <xf numFmtId="167" fontId="5" fillId="0" borderId="0" xfId="0" applyNumberFormat="1" applyFont="1" applyFill="1" applyBorder="1" applyAlignment="1"/>
    <xf numFmtId="165" fontId="5" fillId="0" borderId="0" xfId="0" applyNumberFormat="1" applyFont="1" applyFill="1" applyBorder="1" applyAlignment="1"/>
    <xf numFmtId="0" fontId="5" fillId="0" borderId="0" xfId="0" quotePrefix="1" applyFont="1" applyFill="1" applyAlignment="1">
      <alignment horizontal="right" vertical="top" wrapText="1"/>
    </xf>
    <xf numFmtId="0" fontId="5" fillId="0" borderId="0" xfId="0" applyFont="1" applyFill="1" applyAlignment="1">
      <alignment horizontal="right" vertical="top" wrapText="1"/>
    </xf>
    <xf numFmtId="14" fontId="12" fillId="0" borderId="0" xfId="0" quotePrefix="1" applyNumberFormat="1" applyFont="1" applyFill="1" applyAlignment="1"/>
    <xf numFmtId="0" fontId="4" fillId="0" borderId="0" xfId="0" applyFont="1" applyFill="1" applyAlignment="1"/>
    <xf numFmtId="0" fontId="5" fillId="0" borderId="0" xfId="0" applyFont="1" applyFill="1" applyBorder="1" applyAlignment="1">
      <alignment wrapText="1"/>
    </xf>
    <xf numFmtId="0" fontId="5" fillId="0" borderId="0" xfId="0" applyFont="1" applyFill="1" applyBorder="1" applyAlignment="1">
      <alignment horizontal="right" wrapText="1"/>
    </xf>
    <xf numFmtId="0" fontId="16" fillId="0" borderId="0" xfId="0" applyFont="1" applyFill="1"/>
    <xf numFmtId="0" fontId="4" fillId="2" borderId="0" xfId="0" applyFont="1" applyFill="1" applyBorder="1" applyAlignment="1">
      <alignment vertical="top" wrapText="1"/>
    </xf>
    <xf numFmtId="0" fontId="4" fillId="0" borderId="0" xfId="0" applyFont="1" applyFill="1" applyBorder="1" applyAlignment="1">
      <alignment wrapText="1"/>
    </xf>
    <xf numFmtId="0" fontId="4" fillId="0" borderId="0" xfId="0" applyFont="1" applyFill="1" applyAlignment="1">
      <alignment vertical="top" wrapText="1"/>
    </xf>
    <xf numFmtId="0" fontId="4" fillId="0" borderId="0" xfId="0" applyFont="1" applyFill="1" applyBorder="1" applyAlignment="1">
      <alignment vertical="top" wrapText="1"/>
    </xf>
    <xf numFmtId="14" fontId="12" fillId="0" borderId="0" xfId="0" quotePrefix="1" applyNumberFormat="1" applyFont="1" applyFill="1" applyBorder="1" applyAlignment="1"/>
    <xf numFmtId="0" fontId="4" fillId="0" borderId="0" xfId="0" applyFont="1" applyFill="1" applyBorder="1" applyAlignment="1"/>
    <xf numFmtId="166"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3" fontId="5" fillId="0" borderId="0" xfId="3" applyNumberFormat="1" applyFont="1" applyFill="1" applyBorder="1" applyAlignment="1"/>
    <xf numFmtId="3" fontId="4" fillId="0" borderId="0" xfId="0" applyNumberFormat="1" applyFont="1" applyFill="1" applyAlignment="1">
      <alignment horizontal="right"/>
    </xf>
    <xf numFmtId="3" fontId="4" fillId="0" borderId="0" xfId="3" applyNumberFormat="1" applyFont="1" applyFill="1" applyBorder="1" applyAlignment="1"/>
    <xf numFmtId="168" fontId="4" fillId="0" borderId="0" xfId="0" applyNumberFormat="1" applyFont="1" applyFill="1" applyBorder="1" applyAlignment="1"/>
    <xf numFmtId="0" fontId="4" fillId="0" borderId="0" xfId="0" applyNumberFormat="1" applyFont="1" applyAlignment="1">
      <alignment horizontal="right" wrapText="1"/>
    </xf>
    <xf numFmtId="0" fontId="4" fillId="0" borderId="0" xfId="0" applyFont="1" applyFill="1" applyAlignment="1">
      <alignment horizontal="right"/>
    </xf>
    <xf numFmtId="0" fontId="4" fillId="0" borderId="0" xfId="0" applyFont="1" applyFill="1" applyBorder="1" applyAlignment="1">
      <alignment horizontal="right"/>
    </xf>
    <xf numFmtId="167" fontId="5" fillId="0" borderId="0" xfId="3" applyNumberFormat="1" applyFont="1" applyFill="1" applyBorder="1" applyAlignment="1">
      <alignment horizontal="right"/>
    </xf>
    <xf numFmtId="0" fontId="4" fillId="0" borderId="0" xfId="0" quotePrefix="1" applyFont="1" applyFill="1" applyBorder="1" applyAlignment="1">
      <alignment horizontal="left" wrapText="1"/>
    </xf>
    <xf numFmtId="0" fontId="5" fillId="0" borderId="0" xfId="0" applyFont="1" applyFill="1" applyBorder="1" applyAlignment="1">
      <alignment vertical="top" wrapText="1"/>
    </xf>
    <xf numFmtId="0" fontId="4" fillId="0" borderId="0" xfId="0" quotePrefix="1" applyFont="1" applyFill="1" applyBorder="1" applyAlignment="1">
      <alignment horizontal="left" vertical="top" wrapText="1"/>
    </xf>
    <xf numFmtId="0" fontId="5" fillId="0" borderId="0" xfId="0" applyFont="1" applyFill="1" applyBorder="1" applyAlignment="1">
      <alignment horizontal="right" vertical="top" wrapText="1"/>
    </xf>
    <xf numFmtId="14" fontId="12" fillId="0" borderId="0" xfId="0" applyNumberFormat="1" applyFont="1" applyFill="1"/>
    <xf numFmtId="0" fontId="4" fillId="0" borderId="0" xfId="0" applyFont="1" applyFill="1"/>
    <xf numFmtId="14" fontId="4" fillId="0" borderId="0" xfId="0" applyNumberFormat="1" applyFont="1" applyFill="1" applyAlignment="1">
      <alignment horizontal="right" vertical="top"/>
    </xf>
    <xf numFmtId="0" fontId="4" fillId="0" borderId="0" xfId="0" applyFont="1" applyFill="1" applyAlignment="1">
      <alignment vertical="top"/>
    </xf>
    <xf numFmtId="14" fontId="12" fillId="0" borderId="0" xfId="0" applyNumberFormat="1" applyFont="1" applyFill="1" applyAlignment="1">
      <alignment vertical="top"/>
    </xf>
    <xf numFmtId="0" fontId="4" fillId="0" borderId="0" xfId="0" applyFont="1" applyFill="1" applyAlignment="1">
      <alignment horizontal="right" vertical="top"/>
    </xf>
    <xf numFmtId="0" fontId="4" fillId="0" borderId="0" xfId="0" applyFont="1" applyFill="1" applyBorder="1" applyAlignment="1">
      <alignment vertical="top"/>
    </xf>
    <xf numFmtId="0" fontId="4" fillId="0" borderId="0" xfId="0" applyFont="1" applyFill="1" applyBorder="1"/>
    <xf numFmtId="0" fontId="12" fillId="0" borderId="0" xfId="0" applyFont="1" applyFill="1" applyBorder="1" applyAlignment="1">
      <alignment vertical="top"/>
    </xf>
    <xf numFmtId="0" fontId="4" fillId="0" borderId="0" xfId="0" applyFont="1" applyFill="1" applyBorder="1" applyAlignment="1">
      <alignment horizontal="right" vertical="top"/>
    </xf>
    <xf numFmtId="0" fontId="5" fillId="0" borderId="0" xfId="0" applyFont="1" applyFill="1" applyBorder="1" applyAlignment="1">
      <alignment horizontal="right" vertical="top"/>
    </xf>
    <xf numFmtId="0" fontId="5" fillId="0" borderId="0" xfId="0" applyFont="1" applyFill="1" applyAlignment="1">
      <alignment vertical="top"/>
    </xf>
    <xf numFmtId="166" fontId="5" fillId="0" borderId="0" xfId="0" applyNumberFormat="1" applyFont="1" applyFill="1" applyAlignment="1">
      <alignment horizontal="right"/>
    </xf>
    <xf numFmtId="165" fontId="5" fillId="0" borderId="0" xfId="0" applyNumberFormat="1" applyFont="1" applyFill="1" applyAlignment="1">
      <alignment horizontal="right"/>
    </xf>
    <xf numFmtId="166" fontId="5" fillId="0" borderId="0" xfId="0" applyNumberFormat="1" applyFont="1" applyFill="1" applyAlignment="1"/>
    <xf numFmtId="0" fontId="5" fillId="0" borderId="0" xfId="0" applyFont="1" applyFill="1" applyAlignment="1">
      <alignment horizontal="right" vertical="top"/>
    </xf>
    <xf numFmtId="0" fontId="5" fillId="0" borderId="0" xfId="0" applyFont="1" applyFill="1" applyBorder="1" applyAlignment="1">
      <alignment vertical="top"/>
    </xf>
    <xf numFmtId="166" fontId="5" fillId="0" borderId="0" xfId="0" applyNumberFormat="1" applyFont="1" applyFill="1" applyBorder="1" applyAlignment="1">
      <alignment horizontal="right"/>
    </xf>
    <xf numFmtId="165" fontId="5" fillId="0" borderId="0" xfId="0" applyNumberFormat="1" applyFont="1" applyFill="1" applyBorder="1" applyAlignment="1">
      <alignment horizontal="right"/>
    </xf>
    <xf numFmtId="166" fontId="5" fillId="0" borderId="0" xfId="0" applyNumberFormat="1" applyFont="1" applyFill="1" applyBorder="1" applyAlignment="1"/>
    <xf numFmtId="165" fontId="5" fillId="0" borderId="0" xfId="0" applyNumberFormat="1" applyFont="1" applyFill="1" applyAlignment="1"/>
    <xf numFmtId="0" fontId="5" fillId="0" borderId="0" xfId="0" applyFont="1" applyFill="1" applyAlignment="1"/>
    <xf numFmtId="0" fontId="5" fillId="0" borderId="0" xfId="0" applyFont="1" applyFill="1" applyBorder="1" applyAlignment="1"/>
    <xf numFmtId="0" fontId="5" fillId="0" borderId="0" xfId="0" applyFont="1" applyFill="1" applyAlignment="1">
      <alignment vertical="top" wrapText="1"/>
    </xf>
    <xf numFmtId="0" fontId="14" fillId="0" borderId="0" xfId="0" applyFont="1" applyFill="1" applyAlignment="1">
      <alignment horizontal="right" vertical="top" wrapText="1"/>
    </xf>
    <xf numFmtId="0" fontId="5" fillId="0" borderId="0" xfId="0" quotePrefix="1" applyFont="1" applyFill="1" applyBorder="1" applyAlignment="1">
      <alignment horizontal="right" vertical="top" wrapText="1"/>
    </xf>
    <xf numFmtId="0" fontId="14" fillId="0" borderId="0" xfId="0" applyFont="1" applyFill="1" applyBorder="1" applyAlignment="1">
      <alignment horizontal="right" vertical="top" wrapText="1"/>
    </xf>
    <xf numFmtId="14" fontId="12" fillId="0" borderId="0" xfId="0" quotePrefix="1" applyNumberFormat="1" applyFont="1" applyFill="1" applyAlignment="1">
      <alignment horizontal="left"/>
    </xf>
    <xf numFmtId="0" fontId="4" fillId="2" borderId="0" xfId="0" quotePrefix="1" applyFont="1" applyFill="1" applyBorder="1" applyAlignment="1">
      <alignment horizontal="left" vertical="top" wrapText="1"/>
    </xf>
    <xf numFmtId="0" fontId="4" fillId="0" borderId="0" xfId="0" quotePrefix="1" applyFont="1" applyFill="1" applyAlignment="1">
      <alignment horizontal="left" vertical="top" wrapText="1"/>
    </xf>
    <xf numFmtId="0" fontId="4" fillId="0" borderId="2" xfId="0" applyFont="1" applyBorder="1" applyAlignment="1"/>
    <xf numFmtId="0" fontId="4" fillId="0" borderId="1" xfId="0" applyNumberFormat="1" applyFont="1" applyBorder="1" applyAlignment="1">
      <alignment wrapText="1"/>
    </xf>
    <xf numFmtId="0" fontId="4" fillId="0" borderId="0" xfId="0" applyNumberFormat="1" applyFont="1" applyBorder="1" applyAlignment="1">
      <alignment wrapText="1"/>
    </xf>
    <xf numFmtId="167" fontId="5" fillId="0" borderId="0" xfId="2" applyNumberFormat="1" applyFont="1" applyFill="1" applyBorder="1" applyAlignment="1"/>
    <xf numFmtId="165" fontId="4" fillId="0" borderId="0" xfId="0" applyNumberFormat="1" applyFont="1" applyFill="1" applyBorder="1" applyAlignment="1"/>
    <xf numFmtId="0" fontId="4" fillId="0" borderId="0" xfId="0" quotePrefix="1" applyFont="1" applyFill="1" applyAlignment="1">
      <alignment horizontal="left" vertical="top"/>
    </xf>
    <xf numFmtId="0" fontId="4" fillId="0" borderId="0" xfId="0" quotePrefix="1" applyFont="1" applyFill="1" applyBorder="1" applyAlignment="1">
      <alignment horizontal="left" vertical="top"/>
    </xf>
    <xf numFmtId="0" fontId="4" fillId="0" borderId="0" xfId="0" applyFont="1" applyFill="1" applyAlignment="1">
      <alignment wrapText="1"/>
    </xf>
    <xf numFmtId="0" fontId="9" fillId="0" borderId="4" xfId="0" quotePrefix="1" applyFont="1" applyFill="1" applyBorder="1" applyAlignment="1">
      <alignment horizontal="left"/>
    </xf>
    <xf numFmtId="0" fontId="9" fillId="0" borderId="0" xfId="1" applyNumberFormat="1" applyFont="1" applyFill="1" applyBorder="1" applyAlignment="1">
      <alignment horizontal="right"/>
    </xf>
    <xf numFmtId="14" fontId="12" fillId="0" borderId="0" xfId="0" applyNumberFormat="1" applyFont="1" applyFill="1" applyBorder="1" applyAlignment="1">
      <alignment vertical="top"/>
    </xf>
    <xf numFmtId="3" fontId="4" fillId="0" borderId="0" xfId="0" applyNumberFormat="1" applyFont="1" applyFill="1" applyAlignment="1"/>
    <xf numFmtId="0" fontId="10" fillId="0" borderId="0" xfId="0" applyFont="1" applyAlignment="1">
      <alignment vertical="center"/>
    </xf>
    <xf numFmtId="0" fontId="11"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10" fillId="0" borderId="0" xfId="0" applyFont="1" applyAlignment="1">
      <alignment horizontal="right" vertical="center"/>
    </xf>
    <xf numFmtId="0" fontId="17" fillId="0" borderId="0" xfId="0" applyFont="1" applyBorder="1" applyAlignment="1">
      <alignment vertical="center"/>
    </xf>
    <xf numFmtId="3" fontId="4" fillId="0" borderId="0" xfId="0" applyNumberFormat="1" applyFont="1" applyFill="1" applyBorder="1" applyAlignment="1"/>
    <xf numFmtId="0" fontId="13" fillId="0" borderId="0" xfId="0" applyFont="1" applyFill="1" applyBorder="1" applyAlignment="1">
      <alignment horizontal="right" wrapText="1"/>
    </xf>
    <xf numFmtId="167" fontId="5" fillId="0" borderId="0" xfId="3" applyNumberFormat="1" applyFont="1" applyFill="1" applyBorder="1" applyAlignment="1">
      <alignment horizontal="right" vertical="top"/>
    </xf>
    <xf numFmtId="167" fontId="5" fillId="0" borderId="0" xfId="3" applyNumberFormat="1" applyFont="1" applyFill="1" applyBorder="1" applyAlignment="1">
      <alignment vertical="top"/>
    </xf>
    <xf numFmtId="168" fontId="5" fillId="0" borderId="0" xfId="0" applyNumberFormat="1" applyFont="1" applyFill="1" applyBorder="1" applyAlignment="1">
      <alignment vertical="top"/>
    </xf>
    <xf numFmtId="167" fontId="5" fillId="0" borderId="0" xfId="3" applyNumberFormat="1" applyFont="1" applyBorder="1" applyAlignment="1">
      <alignment vertical="top"/>
    </xf>
    <xf numFmtId="3" fontId="4" fillId="0" borderId="0" xfId="0" applyNumberFormat="1" applyFont="1" applyFill="1" applyAlignment="1">
      <alignment vertical="top"/>
    </xf>
    <xf numFmtId="0" fontId="4" fillId="0" borderId="0" xfId="0" quotePrefix="1" applyFont="1" applyFill="1" applyBorder="1" applyAlignment="1">
      <alignment horizontal="right" vertical="top"/>
    </xf>
    <xf numFmtId="0" fontId="18" fillId="0" borderId="0" xfId="1" applyNumberFormat="1" applyFont="1" applyFill="1" applyBorder="1" applyAlignment="1">
      <alignment vertical="center"/>
    </xf>
    <xf numFmtId="0" fontId="18" fillId="0" borderId="0" xfId="0" applyFont="1" applyBorder="1" applyAlignment="1">
      <alignment vertical="center"/>
    </xf>
    <xf numFmtId="0" fontId="19" fillId="0" borderId="0" xfId="0" applyFont="1"/>
    <xf numFmtId="0" fontId="19" fillId="0" borderId="0" xfId="0" applyFont="1" applyFill="1"/>
    <xf numFmtId="0" fontId="19" fillId="0" borderId="0" xfId="0" applyFont="1" applyFill="1" applyAlignment="1"/>
    <xf numFmtId="0" fontId="16" fillId="0" borderId="2" xfId="0" applyFont="1" applyFill="1" applyBorder="1"/>
    <xf numFmtId="169" fontId="4" fillId="0" borderId="0" xfId="0" applyNumberFormat="1" applyFont="1" applyFill="1" applyBorder="1" applyAlignment="1">
      <alignment horizontal="right"/>
    </xf>
    <xf numFmtId="0" fontId="15" fillId="0" borderId="0" xfId="0" quotePrefix="1" applyFont="1" applyFill="1" applyBorder="1" applyAlignment="1">
      <alignment horizontal="left" vertical="top" wrapText="1"/>
    </xf>
    <xf numFmtId="0" fontId="15" fillId="0" borderId="0" xfId="0" applyFont="1" applyFill="1" applyBorder="1" applyAlignment="1">
      <alignment vertical="top" wrapText="1"/>
    </xf>
    <xf numFmtId="0" fontId="5" fillId="0" borderId="0" xfId="0" quotePrefix="1" applyFont="1" applyFill="1" applyBorder="1" applyAlignment="1">
      <alignment vertical="top" wrapText="1"/>
    </xf>
    <xf numFmtId="0" fontId="4" fillId="0" borderId="0" xfId="0" applyFont="1" applyFill="1" applyBorder="1" applyAlignment="1">
      <alignment horizontal="left" vertical="top" wrapText="1"/>
    </xf>
    <xf numFmtId="0" fontId="7" fillId="0" borderId="0" xfId="0" applyFont="1" applyBorder="1"/>
    <xf numFmtId="0" fontId="7" fillId="0" borderId="0" xfId="0" applyFont="1" applyBorder="1" applyAlignment="1">
      <alignment horizontal="right"/>
    </xf>
    <xf numFmtId="166" fontId="7" fillId="0" borderId="0" xfId="0" applyNumberFormat="1" applyFont="1" applyBorder="1" applyAlignment="1">
      <alignment horizontal="right"/>
    </xf>
    <xf numFmtId="165" fontId="7" fillId="0" borderId="0" xfId="0" applyNumberFormat="1" applyFont="1" applyBorder="1" applyAlignment="1">
      <alignment horizontal="right"/>
    </xf>
    <xf numFmtId="0" fontId="7" fillId="0" borderId="0" xfId="0" applyNumberFormat="1" applyFont="1" applyBorder="1" applyAlignment="1">
      <alignment horizontal="right" wrapText="1"/>
    </xf>
    <xf numFmtId="0" fontId="6" fillId="0" borderId="2" xfId="0" applyFont="1" applyBorder="1"/>
    <xf numFmtId="166" fontId="5" fillId="0" borderId="2" xfId="0" applyNumberFormat="1" applyFont="1" applyBorder="1" applyAlignment="1">
      <alignment horizontal="right"/>
    </xf>
    <xf numFmtId="165" fontId="5" fillId="0" borderId="2" xfId="0" applyNumberFormat="1" applyFont="1" applyBorder="1" applyAlignment="1">
      <alignment horizontal="right"/>
    </xf>
    <xf numFmtId="0" fontId="4" fillId="0" borderId="2" xfId="0" quotePrefix="1" applyFont="1" applyFill="1" applyBorder="1" applyAlignment="1">
      <alignment horizontal="left"/>
    </xf>
    <xf numFmtId="0" fontId="5" fillId="0" borderId="2" xfId="0" applyFont="1" applyFill="1" applyBorder="1" applyAlignment="1">
      <alignment vertical="top" wrapText="1"/>
    </xf>
    <xf numFmtId="0" fontId="4" fillId="0" borderId="2" xfId="0" applyFont="1" applyFill="1" applyBorder="1" applyAlignment="1">
      <alignment horizontal="right"/>
    </xf>
    <xf numFmtId="167" fontId="5" fillId="0" borderId="2" xfId="3" applyNumberFormat="1" applyFont="1" applyFill="1" applyBorder="1" applyAlignment="1"/>
    <xf numFmtId="168" fontId="5" fillId="0" borderId="2" xfId="0" applyNumberFormat="1" applyFont="1" applyFill="1" applyBorder="1" applyAlignment="1"/>
    <xf numFmtId="165" fontId="5" fillId="0" borderId="2" xfId="0" applyNumberFormat="1" applyFont="1" applyFill="1" applyBorder="1" applyAlignment="1"/>
    <xf numFmtId="3" fontId="4" fillId="0" borderId="2" xfId="0" applyNumberFormat="1" applyFont="1" applyFill="1" applyBorder="1" applyAlignment="1"/>
    <xf numFmtId="0" fontId="4" fillId="2" borderId="0" xfId="0" quotePrefix="1" applyFont="1" applyFill="1" applyBorder="1" applyAlignment="1">
      <alignment horizontal="left" vertical="top"/>
    </xf>
    <xf numFmtId="167" fontId="4" fillId="0" borderId="0" xfId="0" applyNumberFormat="1" applyFont="1" applyFill="1" applyAlignment="1">
      <alignment vertical="top"/>
    </xf>
    <xf numFmtId="166" fontId="4" fillId="0" borderId="0" xfId="0" applyNumberFormat="1" applyFont="1" applyFill="1" applyAlignment="1">
      <alignment vertical="top"/>
    </xf>
    <xf numFmtId="0" fontId="4" fillId="0" borderId="0" xfId="0" applyFont="1" applyFill="1" applyAlignment="1">
      <alignment horizontal="center" vertical="top"/>
    </xf>
    <xf numFmtId="3" fontId="4" fillId="0" borderId="0" xfId="0" applyNumberFormat="1" applyFont="1" applyFill="1" applyBorder="1" applyAlignment="1">
      <alignment horizontal="right"/>
    </xf>
    <xf numFmtId="3" fontId="4" fillId="0" borderId="0" xfId="0" applyNumberFormat="1" applyFont="1" applyFill="1" applyAlignment="1">
      <alignment horizontal="right" vertical="top"/>
    </xf>
    <xf numFmtId="0" fontId="13" fillId="0" borderId="0" xfId="0" applyFont="1" applyFill="1" applyAlignment="1">
      <alignment horizontal="right" vertical="top" wrapText="1"/>
    </xf>
    <xf numFmtId="3" fontId="12" fillId="0" borderId="0" xfId="0" applyNumberFormat="1" applyFont="1" applyFill="1" applyAlignment="1">
      <alignment horizontal="right" vertical="top"/>
    </xf>
    <xf numFmtId="0" fontId="12" fillId="0" borderId="0" xfId="0" quotePrefix="1" applyFont="1" applyFill="1" applyBorder="1" applyAlignment="1">
      <alignment horizontal="right" vertical="top"/>
    </xf>
    <xf numFmtId="3" fontId="12" fillId="0" borderId="0" xfId="0" applyNumberFormat="1" applyFont="1" applyFill="1" applyAlignment="1">
      <alignment horizontal="right"/>
    </xf>
    <xf numFmtId="0" fontId="12" fillId="2" borderId="0" xfId="0" quotePrefix="1" applyFont="1" applyFill="1" applyBorder="1" applyAlignment="1">
      <alignment horizontal="right" vertical="top" wrapText="1"/>
    </xf>
    <xf numFmtId="3" fontId="12" fillId="0" borderId="0" xfId="0" applyNumberFormat="1" applyFont="1" applyFill="1" applyBorder="1" applyAlignment="1">
      <alignment horizontal="right"/>
    </xf>
    <xf numFmtId="3" fontId="12" fillId="0" borderId="0" xfId="0" applyNumberFormat="1" applyFont="1" applyFill="1" applyBorder="1" applyAlignment="1"/>
    <xf numFmtId="0" fontId="20" fillId="0" borderId="0" xfId="0" quotePrefix="1" applyFont="1" applyFill="1" applyBorder="1" applyAlignment="1">
      <alignment horizontal="left" vertical="top"/>
    </xf>
    <xf numFmtId="3" fontId="12" fillId="0" borderId="0" xfId="0" applyNumberFormat="1" applyFont="1" applyFill="1" applyBorder="1" applyAlignment="1">
      <alignment horizontal="right" vertical="top"/>
    </xf>
    <xf numFmtId="3" fontId="5" fillId="0" borderId="0" xfId="3" applyNumberFormat="1" applyFont="1" applyFill="1" applyBorder="1" applyAlignment="1">
      <alignment vertical="top"/>
    </xf>
    <xf numFmtId="165" fontId="5" fillId="0" borderId="0" xfId="0" applyNumberFormat="1" applyFont="1" applyFill="1" applyBorder="1" applyAlignment="1">
      <alignment vertical="top"/>
    </xf>
    <xf numFmtId="166" fontId="4" fillId="0" borderId="0" xfId="0" applyNumberFormat="1" applyFont="1" applyFill="1" applyAlignment="1">
      <alignment horizontal="right" vertical="top"/>
    </xf>
    <xf numFmtId="165" fontId="4" fillId="0" borderId="0" xfId="0" applyNumberFormat="1" applyFont="1" applyFill="1" applyAlignment="1">
      <alignment horizontal="right" vertical="top"/>
    </xf>
    <xf numFmtId="3" fontId="4" fillId="0" borderId="0" xfId="0" applyNumberFormat="1" applyFont="1" applyBorder="1" applyAlignment="1">
      <alignment horizontal="right" vertical="top"/>
    </xf>
    <xf numFmtId="166" fontId="4" fillId="0" borderId="0" xfId="0" applyNumberFormat="1" applyFont="1" applyBorder="1" applyAlignment="1">
      <alignment horizontal="right" vertical="top"/>
    </xf>
    <xf numFmtId="3" fontId="4" fillId="0" borderId="0" xfId="3" applyNumberFormat="1" applyFont="1" applyFill="1" applyBorder="1" applyAlignment="1">
      <alignment vertical="top"/>
    </xf>
    <xf numFmtId="168" fontId="4" fillId="0" borderId="0" xfId="0" applyNumberFormat="1" applyFont="1" applyFill="1" applyBorder="1" applyAlignment="1">
      <alignment vertical="top"/>
    </xf>
    <xf numFmtId="165" fontId="4" fillId="0" borderId="0" xfId="0" applyNumberFormat="1" applyFont="1" applyFill="1" applyBorder="1" applyAlignment="1">
      <alignment vertical="top"/>
    </xf>
    <xf numFmtId="167" fontId="5" fillId="0" borderId="0" xfId="0" applyNumberFormat="1" applyFont="1" applyBorder="1" applyAlignment="1">
      <alignment horizontal="right" vertical="top"/>
    </xf>
    <xf numFmtId="167" fontId="12" fillId="0" borderId="0" xfId="0" applyNumberFormat="1" applyFont="1" applyBorder="1" applyAlignment="1">
      <alignment horizontal="right" vertical="top"/>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3" fontId="4" fillId="0" borderId="0" xfId="0" applyNumberFormat="1" applyFont="1" applyFill="1" applyBorder="1" applyAlignment="1">
      <alignment vertical="top"/>
    </xf>
    <xf numFmtId="169" fontId="4" fillId="0" borderId="0" xfId="0" applyNumberFormat="1" applyFont="1" applyFill="1" applyAlignment="1">
      <alignment horizontal="right" vertical="top"/>
    </xf>
    <xf numFmtId="165" fontId="4" fillId="0" borderId="0" xfId="0" applyNumberFormat="1" applyFont="1" applyFill="1" applyBorder="1" applyAlignment="1">
      <alignment horizontal="right" vertical="top"/>
    </xf>
    <xf numFmtId="166" fontId="4" fillId="0" borderId="0" xfId="0" applyNumberFormat="1" applyFont="1" applyFill="1" applyBorder="1" applyAlignment="1">
      <alignment horizontal="right" vertical="top"/>
    </xf>
    <xf numFmtId="169" fontId="4" fillId="0" borderId="0" xfId="0" applyNumberFormat="1" applyFont="1" applyFill="1" applyBorder="1" applyAlignment="1">
      <alignment horizontal="right" vertical="top"/>
    </xf>
    <xf numFmtId="165" fontId="5" fillId="0" borderId="0" xfId="0" applyNumberFormat="1" applyFont="1" applyFill="1" applyBorder="1" applyAlignment="1">
      <alignment horizontal="right" vertical="top"/>
    </xf>
    <xf numFmtId="166" fontId="5" fillId="0" borderId="0" xfId="0" applyNumberFormat="1" applyFont="1" applyBorder="1" applyAlignment="1">
      <alignment horizontal="right" vertical="top"/>
    </xf>
    <xf numFmtId="167" fontId="4" fillId="0" borderId="0" xfId="0" applyNumberFormat="1" applyFont="1" applyFill="1" applyBorder="1" applyAlignment="1">
      <alignment horizontal="right" vertical="top"/>
    </xf>
    <xf numFmtId="167" fontId="4" fillId="0" borderId="0" xfId="0" applyNumberFormat="1" applyFont="1" applyFill="1" applyAlignment="1">
      <alignment horizontal="right" vertical="top"/>
    </xf>
    <xf numFmtId="167" fontId="5" fillId="0" borderId="0" xfId="0" applyNumberFormat="1" applyFont="1" applyFill="1" applyAlignment="1">
      <alignment horizontal="right" vertical="top"/>
    </xf>
    <xf numFmtId="167" fontId="5" fillId="0" borderId="0" xfId="0" applyNumberFormat="1" applyFont="1" applyFill="1" applyBorder="1" applyAlignment="1">
      <alignment horizontal="right" vertical="top"/>
    </xf>
    <xf numFmtId="167" fontId="5" fillId="0" borderId="0" xfId="0" applyNumberFormat="1" applyFont="1" applyFill="1" applyAlignment="1">
      <alignment vertical="top"/>
    </xf>
    <xf numFmtId="167" fontId="5" fillId="0" borderId="0" xfId="0" applyNumberFormat="1" applyFont="1" applyFill="1" applyBorder="1" applyAlignment="1">
      <alignment vertical="top"/>
    </xf>
    <xf numFmtId="165" fontId="12" fillId="0" borderId="0" xfId="0" applyNumberFormat="1" applyFont="1" applyFill="1" applyBorder="1" applyAlignment="1">
      <alignment horizontal="right" vertical="top"/>
    </xf>
    <xf numFmtId="165" fontId="12" fillId="0" borderId="0" xfId="0" applyNumberFormat="1" applyFont="1" applyBorder="1" applyAlignment="1">
      <alignment horizontal="right" vertical="top"/>
    </xf>
    <xf numFmtId="0" fontId="16" fillId="0" borderId="2" xfId="0" applyFont="1" applyFill="1" applyBorder="1" applyAlignment="1"/>
    <xf numFmtId="0" fontId="20" fillId="2" borderId="0" xfId="0" quotePrefix="1" applyFont="1" applyFill="1" applyBorder="1" applyAlignment="1">
      <alignment horizontal="left" vertical="top"/>
    </xf>
    <xf numFmtId="0" fontId="20" fillId="0" borderId="0" xfId="0" quotePrefix="1" applyFont="1" applyBorder="1" applyAlignment="1">
      <alignment vertical="top"/>
    </xf>
    <xf numFmtId="0" fontId="20" fillId="0" borderId="0" xfId="0" applyFont="1" applyBorder="1" applyAlignment="1">
      <alignment vertical="top"/>
    </xf>
    <xf numFmtId="0" fontId="20" fillId="2" borderId="0" xfId="0" quotePrefix="1" applyFont="1" applyFill="1" applyBorder="1" applyAlignment="1">
      <alignment vertical="top"/>
    </xf>
    <xf numFmtId="0" fontId="20" fillId="2" borderId="0" xfId="0" quotePrefix="1" applyFont="1" applyFill="1" applyAlignment="1">
      <alignment vertical="top"/>
    </xf>
    <xf numFmtId="165" fontId="5" fillId="0" borderId="0" xfId="0" applyNumberFormat="1" applyFont="1" applyFill="1" applyAlignment="1">
      <alignment vertical="top"/>
    </xf>
    <xf numFmtId="3" fontId="4" fillId="0" borderId="0" xfId="0" applyNumberFormat="1" applyFont="1" applyFill="1" applyBorder="1" applyAlignment="1">
      <alignment horizontal="right" vertical="top"/>
    </xf>
    <xf numFmtId="0" fontId="19" fillId="0" borderId="0" xfId="0" applyFont="1" applyFill="1" applyAlignment="1">
      <alignment vertical="top"/>
    </xf>
    <xf numFmtId="167" fontId="14" fillId="0" borderId="0" xfId="0" applyNumberFormat="1" applyFont="1" applyFill="1" applyBorder="1" applyAlignment="1">
      <alignment horizontal="right" vertical="top"/>
    </xf>
    <xf numFmtId="0" fontId="16" fillId="2" borderId="0" xfId="0" quotePrefix="1" applyFont="1" applyFill="1" applyAlignment="1">
      <alignment vertical="top"/>
    </xf>
    <xf numFmtId="0" fontId="16" fillId="2" borderId="0" xfId="0" quotePrefix="1" applyFont="1" applyFill="1" applyAlignment="1">
      <alignment horizontal="right" vertical="top"/>
    </xf>
    <xf numFmtId="0" fontId="20" fillId="2" borderId="0" xfId="0" quotePrefix="1" applyFont="1" applyFill="1" applyBorder="1" applyAlignment="1">
      <alignment horizontal="right" vertical="top"/>
    </xf>
    <xf numFmtId="0" fontId="16" fillId="2" borderId="0" xfId="0" quotePrefix="1" applyFont="1" applyFill="1" applyBorder="1" applyAlignment="1">
      <alignment horizontal="left" vertical="top"/>
    </xf>
    <xf numFmtId="3" fontId="16" fillId="0" borderId="0" xfId="0" applyNumberFormat="1" applyFont="1" applyFill="1" applyAlignment="1">
      <alignment horizontal="right"/>
    </xf>
    <xf numFmtId="0" fontId="16" fillId="0" borderId="0" xfId="0" quotePrefix="1" applyFont="1" applyBorder="1" applyAlignment="1">
      <alignment vertical="top"/>
    </xf>
    <xf numFmtId="167" fontId="16" fillId="0" borderId="0" xfId="0" applyNumberFormat="1" applyFont="1" applyBorder="1" applyAlignment="1">
      <alignment horizontal="right" vertical="top"/>
    </xf>
    <xf numFmtId="167" fontId="20" fillId="0" borderId="0" xfId="0" applyNumberFormat="1" applyFont="1" applyBorder="1" applyAlignment="1">
      <alignment horizontal="right" vertical="top"/>
    </xf>
    <xf numFmtId="0" fontId="0" fillId="0" borderId="4" xfId="0" applyFont="1" applyFill="1" applyBorder="1" applyAlignment="1"/>
    <xf numFmtId="0" fontId="0" fillId="0" borderId="0" xfId="0" applyFont="1" applyAlignment="1">
      <alignment vertical="center"/>
    </xf>
    <xf numFmtId="167" fontId="4" fillId="0" borderId="0" xfId="3" applyNumberFormat="1" applyFont="1" applyFill="1" applyBorder="1" applyAlignment="1">
      <alignment vertical="top"/>
    </xf>
    <xf numFmtId="167" fontId="4" fillId="0" borderId="0" xfId="3" applyNumberFormat="1" applyFont="1" applyFill="1" applyBorder="1" applyAlignment="1"/>
    <xf numFmtId="167" fontId="4" fillId="0" borderId="0" xfId="3" applyNumberFormat="1" applyFont="1" applyBorder="1" applyAlignment="1">
      <alignment vertical="top"/>
    </xf>
    <xf numFmtId="168" fontId="4" fillId="0" borderId="0" xfId="0" applyNumberFormat="1" applyFont="1" applyBorder="1" applyAlignment="1">
      <alignment vertical="top"/>
    </xf>
    <xf numFmtId="0" fontId="16" fillId="0" borderId="0" xfId="0" applyFont="1" applyBorder="1" applyAlignment="1">
      <alignment vertical="top"/>
    </xf>
    <xf numFmtId="0" fontId="21" fillId="0" borderId="0" xfId="0" applyFont="1" applyAlignment="1">
      <alignment vertical="center"/>
    </xf>
    <xf numFmtId="0" fontId="25" fillId="0" borderId="0" xfId="5" applyFont="1" applyAlignment="1" applyProtection="1">
      <alignment vertical="center"/>
    </xf>
    <xf numFmtId="0" fontId="26" fillId="0" borderId="0" xfId="0" applyFont="1" applyAlignment="1">
      <alignment vertical="center"/>
    </xf>
    <xf numFmtId="167" fontId="21" fillId="0" borderId="0" xfId="6" quotePrefix="1" applyFont="1" applyAlignment="1">
      <alignment horizontal="left" vertical="center"/>
    </xf>
    <xf numFmtId="0" fontId="27" fillId="0" borderId="0" xfId="5" applyFont="1" applyFill="1" applyBorder="1" applyAlignment="1" applyProtection="1">
      <alignment vertical="center"/>
    </xf>
    <xf numFmtId="0" fontId="28" fillId="0" borderId="0" xfId="1" applyNumberFormat="1" applyFont="1" applyFill="1" applyBorder="1" applyAlignment="1">
      <alignment vertical="center"/>
    </xf>
    <xf numFmtId="0" fontId="32" fillId="0" borderId="0" xfId="0" applyFont="1" applyFill="1" applyBorder="1" applyAlignment="1">
      <alignment horizontal="left" vertical="center"/>
    </xf>
    <xf numFmtId="0" fontId="29" fillId="0" borderId="0" xfId="0" applyFont="1" applyBorder="1" applyAlignment="1">
      <alignment vertical="center"/>
    </xf>
    <xf numFmtId="0" fontId="30" fillId="3" borderId="0" xfId="0" applyFont="1" applyFill="1" applyBorder="1" applyAlignment="1">
      <alignment vertical="center"/>
    </xf>
    <xf numFmtId="0" fontId="29" fillId="3" borderId="0" xfId="0" applyFont="1" applyFill="1" applyBorder="1" applyAlignment="1">
      <alignment vertical="center"/>
    </xf>
    <xf numFmtId="14" fontId="29" fillId="4" borderId="0" xfId="0" quotePrefix="1" applyNumberFormat="1" applyFont="1" applyFill="1" applyBorder="1" applyAlignment="1">
      <alignment horizontal="left" vertical="center"/>
    </xf>
    <xf numFmtId="0" fontId="29" fillId="0" borderId="0" xfId="0" applyFont="1" applyFill="1" applyBorder="1" applyAlignment="1">
      <alignment vertical="center"/>
    </xf>
    <xf numFmtId="0" fontId="29" fillId="0" borderId="0" xfId="0" quotePrefix="1" applyFont="1" applyFill="1" applyBorder="1" applyAlignment="1">
      <alignment horizontal="left" vertical="center"/>
    </xf>
    <xf numFmtId="0" fontId="31" fillId="0" borderId="0" xfId="0" applyFont="1" applyFill="1" applyBorder="1" applyAlignment="1">
      <alignment vertical="center"/>
    </xf>
    <xf numFmtId="0" fontId="28" fillId="0" borderId="0" xfId="0" applyFont="1" applyFill="1" applyBorder="1" applyAlignment="1">
      <alignment vertical="center"/>
    </xf>
    <xf numFmtId="0" fontId="32" fillId="0" borderId="0" xfId="1" applyNumberFormat="1" applyFont="1" applyFill="1" applyBorder="1" applyAlignment="1">
      <alignment horizontal="right" vertical="center"/>
    </xf>
    <xf numFmtId="0" fontId="32" fillId="0" borderId="0" xfId="0" applyFont="1" applyFill="1" applyBorder="1" applyAlignment="1">
      <alignment horizontal="right" vertical="center"/>
    </xf>
    <xf numFmtId="0" fontId="29" fillId="0" borderId="0" xfId="0" applyFont="1" applyBorder="1" applyAlignment="1">
      <alignment horizontal="right" vertical="center"/>
    </xf>
    <xf numFmtId="166" fontId="29" fillId="0" borderId="0" xfId="0" applyNumberFormat="1" applyFont="1" applyBorder="1" applyAlignment="1">
      <alignment horizontal="right" vertical="center"/>
    </xf>
    <xf numFmtId="165" fontId="29" fillId="0" borderId="0" xfId="0" applyNumberFormat="1" applyFont="1" applyBorder="1" applyAlignment="1">
      <alignment horizontal="right" vertical="center"/>
    </xf>
    <xf numFmtId="0" fontId="30" fillId="3" borderId="0" xfId="0" applyFont="1" applyFill="1" applyBorder="1" applyAlignment="1">
      <alignment horizontal="right" vertical="center"/>
    </xf>
    <xf numFmtId="166" fontId="30" fillId="3" borderId="0" xfId="0" applyNumberFormat="1" applyFont="1" applyFill="1" applyBorder="1" applyAlignment="1">
      <alignment horizontal="right" vertical="center"/>
    </xf>
    <xf numFmtId="165" fontId="30" fillId="3" borderId="0" xfId="0" applyNumberFormat="1" applyFont="1" applyFill="1" applyBorder="1" applyAlignment="1">
      <alignment horizontal="right" vertical="center"/>
    </xf>
    <xf numFmtId="0" fontId="30" fillId="3" borderId="0" xfId="0" applyNumberFormat="1" applyFont="1" applyFill="1" applyBorder="1" applyAlignment="1">
      <alignment horizontal="right" vertical="center"/>
    </xf>
    <xf numFmtId="0" fontId="30" fillId="0" borderId="0" xfId="0" applyFont="1" applyBorder="1" applyAlignment="1">
      <alignment vertical="center"/>
    </xf>
    <xf numFmtId="0" fontId="29" fillId="3" borderId="0" xfId="0" applyFont="1" applyFill="1" applyBorder="1" applyAlignment="1">
      <alignment horizontal="right" vertical="center"/>
    </xf>
    <xf numFmtId="0" fontId="29" fillId="3" borderId="0" xfId="0" applyNumberFormat="1" applyFont="1" applyFill="1" applyBorder="1" applyAlignment="1">
      <alignment horizontal="right" vertical="center" wrapText="1"/>
    </xf>
    <xf numFmtId="166" fontId="29" fillId="3" borderId="0" xfId="0" applyNumberFormat="1" applyFont="1" applyFill="1" applyBorder="1" applyAlignment="1">
      <alignment horizontal="right" vertical="center"/>
    </xf>
    <xf numFmtId="165" fontId="29" fillId="3" borderId="0" xfId="0" applyNumberFormat="1" applyFont="1" applyFill="1" applyBorder="1" applyAlignment="1">
      <alignment horizontal="right" vertical="center"/>
    </xf>
    <xf numFmtId="0" fontId="29" fillId="3" borderId="0" xfId="0" applyNumberFormat="1" applyFont="1" applyFill="1" applyBorder="1" applyAlignment="1">
      <alignment horizontal="right" vertical="center"/>
    </xf>
    <xf numFmtId="166" fontId="29" fillId="4" borderId="0" xfId="0" applyNumberFormat="1" applyFont="1" applyFill="1" applyBorder="1" applyAlignment="1">
      <alignment horizontal="right" vertical="center"/>
    </xf>
    <xf numFmtId="165" fontId="29" fillId="4" borderId="0" xfId="0" applyNumberFormat="1" applyFont="1" applyFill="1" applyBorder="1" applyAlignment="1">
      <alignment horizontal="right" vertical="center"/>
    </xf>
    <xf numFmtId="3" fontId="29" fillId="4" borderId="0" xfId="0" applyNumberFormat="1" applyFont="1" applyFill="1" applyBorder="1" applyAlignment="1">
      <alignment vertical="center"/>
    </xf>
    <xf numFmtId="0" fontId="29" fillId="0" borderId="0" xfId="0" applyFont="1" applyFill="1" applyBorder="1" applyAlignment="1">
      <alignment horizontal="right" vertical="center"/>
    </xf>
    <xf numFmtId="3" fontId="29" fillId="0" borderId="0" xfId="3" applyNumberFormat="1" applyFont="1" applyFill="1" applyBorder="1" applyAlignment="1">
      <alignment vertical="center"/>
    </xf>
    <xf numFmtId="168" fontId="29" fillId="0" borderId="0" xfId="0" applyNumberFormat="1" applyFont="1" applyFill="1" applyBorder="1" applyAlignment="1">
      <alignment vertical="center"/>
    </xf>
    <xf numFmtId="3" fontId="29" fillId="0" borderId="0" xfId="0" applyNumberFormat="1" applyFont="1" applyFill="1" applyBorder="1" applyAlignment="1">
      <alignment vertical="center"/>
    </xf>
    <xf numFmtId="3" fontId="29" fillId="0" borderId="0" xfId="0" applyNumberFormat="1" applyFont="1" applyFill="1" applyBorder="1" applyAlignment="1">
      <alignment horizontal="right" vertical="center"/>
    </xf>
    <xf numFmtId="167" fontId="29" fillId="0" borderId="0" xfId="0" applyNumberFormat="1" applyFont="1" applyFill="1" applyBorder="1" applyAlignment="1">
      <alignment vertical="center"/>
    </xf>
    <xf numFmtId="166" fontId="29" fillId="0" borderId="0" xfId="0" applyNumberFormat="1" applyFont="1" applyFill="1" applyBorder="1" applyAlignment="1">
      <alignment vertical="center"/>
    </xf>
    <xf numFmtId="0" fontId="29" fillId="0" borderId="0" xfId="0" applyFont="1" applyFill="1" applyBorder="1" applyAlignment="1">
      <alignment horizontal="center" vertical="center"/>
    </xf>
    <xf numFmtId="3" fontId="29" fillId="0" borderId="0" xfId="0" quotePrefix="1" applyNumberFormat="1" applyFont="1" applyFill="1" applyBorder="1" applyAlignment="1">
      <alignment vertical="center"/>
    </xf>
    <xf numFmtId="3" fontId="29" fillId="0" borderId="0" xfId="0" quotePrefix="1" applyNumberFormat="1" applyFont="1" applyFill="1" applyBorder="1" applyAlignment="1">
      <alignment vertical="center" wrapText="1"/>
    </xf>
    <xf numFmtId="170" fontId="29" fillId="0" borderId="0" xfId="0" quotePrefix="1" applyNumberFormat="1" applyFont="1" applyFill="1" applyBorder="1" applyAlignment="1">
      <alignment vertical="center" wrapText="1"/>
    </xf>
    <xf numFmtId="0" fontId="29" fillId="0" borderId="0" xfId="0" quotePrefix="1" applyFont="1" applyFill="1" applyBorder="1" applyAlignment="1">
      <alignment vertical="center" wrapText="1"/>
    </xf>
    <xf numFmtId="0" fontId="33" fillId="0" borderId="0" xfId="0" applyFont="1" applyFill="1" applyBorder="1" applyAlignment="1">
      <alignment vertical="center" wrapText="1"/>
    </xf>
    <xf numFmtId="0" fontId="29" fillId="0" borderId="0" xfId="0" applyFont="1" applyFill="1" applyBorder="1" applyAlignment="1">
      <alignment horizontal="right" vertical="center" wrapText="1"/>
    </xf>
    <xf numFmtId="0" fontId="27" fillId="0" borderId="0" xfId="5" applyFont="1" applyAlignment="1" applyProtection="1">
      <alignment vertical="center"/>
    </xf>
    <xf numFmtId="0" fontId="29" fillId="0" borderId="0" xfId="0" applyFont="1" applyBorder="1" applyAlignment="1">
      <alignment vertical="center"/>
    </xf>
    <xf numFmtId="14" fontId="29" fillId="4" borderId="0" xfId="0" quotePrefix="1" applyNumberFormat="1" applyFont="1" applyFill="1" applyBorder="1" applyAlignment="1">
      <alignment horizontal="left" vertical="center"/>
    </xf>
    <xf numFmtId="0" fontId="29" fillId="0" borderId="0" xfId="0" applyFont="1" applyFill="1" applyBorder="1" applyAlignment="1">
      <alignment vertical="center"/>
    </xf>
    <xf numFmtId="3" fontId="29" fillId="4" borderId="0" xfId="0" applyNumberFormat="1" applyFont="1" applyFill="1" applyBorder="1" applyAlignment="1">
      <alignment vertical="center"/>
    </xf>
    <xf numFmtId="0" fontId="29" fillId="4" borderId="0" xfId="0" applyFont="1" applyFill="1" applyBorder="1" applyAlignment="1">
      <alignment horizontal="right" vertical="center"/>
    </xf>
    <xf numFmtId="3" fontId="29" fillId="4" borderId="0" xfId="3" applyNumberFormat="1" applyFont="1" applyFill="1" applyBorder="1" applyAlignment="1">
      <alignment vertical="center"/>
    </xf>
    <xf numFmtId="168" fontId="29" fillId="4" borderId="0" xfId="0" applyNumberFormat="1" applyFont="1" applyFill="1" applyBorder="1" applyAlignment="1">
      <alignment vertical="center"/>
    </xf>
    <xf numFmtId="3" fontId="31" fillId="4" borderId="0" xfId="0" applyNumberFormat="1" applyFont="1" applyFill="1" applyBorder="1" applyAlignment="1">
      <alignment horizontal="right" vertical="center"/>
    </xf>
    <xf numFmtId="0" fontId="29" fillId="0" borderId="0" xfId="0" applyFont="1" applyBorder="1" applyAlignment="1">
      <alignment vertical="center"/>
    </xf>
    <xf numFmtId="14" fontId="29" fillId="4" borderId="0" xfId="0" quotePrefix="1" applyNumberFormat="1" applyFont="1" applyFill="1" applyBorder="1" applyAlignment="1">
      <alignment horizontal="left" vertical="center"/>
    </xf>
    <xf numFmtId="0" fontId="29" fillId="0" borderId="0" xfId="0" applyFont="1" applyFill="1" applyBorder="1" applyAlignment="1">
      <alignment vertical="center"/>
    </xf>
    <xf numFmtId="3" fontId="29" fillId="4" borderId="0" xfId="0" applyNumberFormat="1" applyFont="1" applyFill="1" applyBorder="1" applyAlignment="1">
      <alignment vertical="center"/>
    </xf>
    <xf numFmtId="0" fontId="29" fillId="0" borderId="0" xfId="0" applyFont="1" applyFill="1" applyBorder="1" applyAlignment="1">
      <alignment horizontal="right" vertical="center"/>
    </xf>
    <xf numFmtId="168" fontId="29" fillId="0" borderId="0" xfId="0" applyNumberFormat="1" applyFont="1" applyFill="1" applyBorder="1" applyAlignment="1">
      <alignment vertical="center"/>
    </xf>
    <xf numFmtId="3" fontId="29" fillId="0" borderId="0" xfId="0" applyNumberFormat="1" applyFont="1" applyFill="1" applyBorder="1" applyAlignment="1">
      <alignment horizontal="right" vertical="center"/>
    </xf>
    <xf numFmtId="0" fontId="29" fillId="4" borderId="0" xfId="0" applyFont="1" applyFill="1" applyBorder="1" applyAlignment="1">
      <alignment horizontal="right" vertical="center"/>
    </xf>
    <xf numFmtId="3" fontId="29" fillId="4" borderId="0" xfId="3" applyNumberFormat="1" applyFont="1" applyFill="1" applyBorder="1" applyAlignment="1">
      <alignment vertical="center"/>
    </xf>
    <xf numFmtId="168" fontId="29" fillId="4" borderId="0" xfId="0" applyNumberFormat="1" applyFont="1" applyFill="1" applyBorder="1" applyAlignment="1">
      <alignment vertical="center"/>
    </xf>
    <xf numFmtId="3" fontId="31" fillId="4" borderId="0" xfId="0" applyNumberFormat="1" applyFont="1" applyFill="1" applyBorder="1" applyAlignment="1">
      <alignment horizontal="right" vertical="center"/>
    </xf>
    <xf numFmtId="3" fontId="29" fillId="0" borderId="0" xfId="0" quotePrefix="1" applyNumberFormat="1" applyFont="1" applyFill="1" applyBorder="1" applyAlignment="1">
      <alignment vertical="center"/>
    </xf>
    <xf numFmtId="3" fontId="29" fillId="0" borderId="0" xfId="0" quotePrefix="1" applyNumberFormat="1" applyFont="1" applyFill="1" applyBorder="1" applyAlignment="1">
      <alignment vertical="center" wrapText="1"/>
    </xf>
    <xf numFmtId="170" fontId="29" fillId="0" borderId="0" xfId="0" quotePrefix="1" applyNumberFormat="1" applyFont="1" applyFill="1" applyBorder="1" applyAlignment="1">
      <alignment vertical="center" wrapText="1"/>
    </xf>
    <xf numFmtId="0" fontId="29" fillId="0" borderId="0" xfId="0" quotePrefix="1" applyFont="1" applyFill="1" applyBorder="1" applyAlignment="1">
      <alignment vertical="center" wrapText="1"/>
    </xf>
    <xf numFmtId="0" fontId="29" fillId="0" borderId="0" xfId="0" applyFont="1" applyFill="1" applyBorder="1" applyAlignment="1">
      <alignment horizontal="right" vertical="center" wrapText="1"/>
    </xf>
    <xf numFmtId="0" fontId="23" fillId="0" borderId="0" xfId="0" applyFont="1" applyAlignment="1">
      <alignment vertical="center"/>
    </xf>
    <xf numFmtId="165" fontId="29" fillId="0" borderId="0" xfId="10" applyNumberFormat="1" applyFont="1" applyFill="1" applyAlignment="1">
      <alignment vertical="center"/>
    </xf>
    <xf numFmtId="10" fontId="29" fillId="0" borderId="0" xfId="10" applyNumberFormat="1" applyFont="1" applyFill="1" applyAlignment="1">
      <alignment horizontal="right" vertical="center"/>
    </xf>
    <xf numFmtId="0" fontId="29" fillId="0" borderId="0" xfId="8" applyFont="1" applyFill="1" applyBorder="1" applyAlignment="1">
      <alignment horizontal="right" vertical="center"/>
    </xf>
    <xf numFmtId="0" fontId="29" fillId="0" borderId="0" xfId="8" applyFont="1" applyFill="1" applyBorder="1" applyAlignment="1">
      <alignment vertical="center"/>
    </xf>
    <xf numFmtId="171" fontId="29" fillId="0" borderId="0" xfId="9" applyNumberFormat="1" applyFont="1" applyFill="1" applyAlignment="1">
      <alignment vertical="center"/>
    </xf>
    <xf numFmtId="171" fontId="29" fillId="0" borderId="0" xfId="9" applyNumberFormat="1" applyFont="1" applyFill="1" applyAlignment="1">
      <alignment vertical="center" wrapText="1"/>
    </xf>
    <xf numFmtId="165" fontId="29" fillId="0" borderId="0" xfId="10" applyNumberFormat="1" applyFont="1" applyFill="1" applyAlignment="1">
      <alignment vertical="center" wrapText="1"/>
    </xf>
    <xf numFmtId="14" fontId="29" fillId="4" borderId="0" xfId="0" quotePrefix="1" applyNumberFormat="1" applyFont="1" applyFill="1" applyBorder="1" applyAlignment="1">
      <alignment horizontal="left" vertical="center"/>
    </xf>
    <xf numFmtId="0" fontId="29" fillId="0" borderId="0" xfId="0" applyFont="1" applyFill="1" applyBorder="1" applyAlignment="1">
      <alignment vertical="center"/>
    </xf>
    <xf numFmtId="3" fontId="29" fillId="4" borderId="0" xfId="0" applyNumberFormat="1" applyFont="1" applyFill="1" applyBorder="1" applyAlignment="1">
      <alignment vertical="center"/>
    </xf>
    <xf numFmtId="0" fontId="29" fillId="0" borderId="0" xfId="0" applyFont="1" applyFill="1" applyBorder="1" applyAlignment="1">
      <alignment horizontal="right" vertical="center"/>
    </xf>
    <xf numFmtId="168" fontId="29" fillId="0" borderId="0" xfId="0" applyNumberFormat="1" applyFont="1" applyFill="1" applyBorder="1" applyAlignment="1">
      <alignment vertical="center"/>
    </xf>
    <xf numFmtId="3" fontId="29" fillId="0" borderId="0" xfId="0" applyNumberFormat="1" applyFont="1" applyFill="1" applyBorder="1" applyAlignment="1">
      <alignment horizontal="right" vertical="center"/>
    </xf>
    <xf numFmtId="0" fontId="29" fillId="4" borderId="0" xfId="0" applyFont="1" applyFill="1" applyBorder="1" applyAlignment="1">
      <alignment horizontal="right" vertical="center"/>
    </xf>
    <xf numFmtId="3" fontId="29" fillId="4" borderId="0" xfId="3" applyNumberFormat="1" applyFont="1" applyFill="1" applyBorder="1" applyAlignment="1">
      <alignment vertical="center"/>
    </xf>
    <xf numFmtId="168" fontId="29" fillId="4" borderId="0" xfId="0" applyNumberFormat="1" applyFont="1" applyFill="1" applyBorder="1" applyAlignment="1">
      <alignment vertical="center"/>
    </xf>
    <xf numFmtId="3" fontId="31" fillId="4" borderId="0" xfId="0" applyNumberFormat="1" applyFont="1" applyFill="1" applyBorder="1" applyAlignment="1">
      <alignment horizontal="right" vertical="center"/>
    </xf>
    <xf numFmtId="0" fontId="4" fillId="0" borderId="0" xfId="0" quotePrefix="1"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4" fillId="0" borderId="0" xfId="0" applyNumberFormat="1" applyFont="1" applyBorder="1" applyAlignment="1">
      <alignment horizontal="right" vertical="top" wrapText="1"/>
    </xf>
    <xf numFmtId="0" fontId="4" fillId="0" borderId="0" xfId="0" applyNumberFormat="1" applyFont="1" applyAlignment="1">
      <alignment horizontal="right" vertical="top" wrapText="1"/>
    </xf>
    <xf numFmtId="0" fontId="4" fillId="0" borderId="0" xfId="0" quotePrefix="1" applyFont="1" applyFill="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Alignment="1">
      <alignment vertical="top" wrapText="1"/>
    </xf>
    <xf numFmtId="0" fontId="4" fillId="0" borderId="0" xfId="0" applyFont="1" applyFill="1" applyAlignment="1">
      <alignment horizontal="left" vertical="top" wrapText="1"/>
    </xf>
    <xf numFmtId="0" fontId="4" fillId="2" borderId="0" xfId="0" quotePrefix="1" applyFont="1" applyFill="1" applyBorder="1" applyAlignment="1">
      <alignment horizontal="left" vertical="top" wrapText="1"/>
    </xf>
    <xf numFmtId="0" fontId="4" fillId="2" borderId="0" xfId="0" quotePrefix="1" applyFont="1" applyFill="1" applyAlignment="1">
      <alignment horizontal="left" vertical="top" wrapText="1"/>
    </xf>
    <xf numFmtId="0" fontId="4" fillId="2" borderId="0" xfId="0" quotePrefix="1" applyFont="1" applyFill="1" applyBorder="1" applyAlignment="1">
      <alignment vertical="top" wrapText="1"/>
    </xf>
    <xf numFmtId="0" fontId="5" fillId="0" borderId="0" xfId="0" applyFont="1" applyFill="1" applyAlignment="1">
      <alignment horizontal="left" vertical="top" wrapText="1"/>
    </xf>
    <xf numFmtId="0" fontId="15" fillId="0" borderId="0" xfId="0" quotePrefix="1" applyFont="1" applyFill="1" applyBorder="1" applyAlignment="1">
      <alignment horizontal="left" vertical="top" wrapText="1"/>
    </xf>
    <xf numFmtId="0" fontId="4" fillId="0" borderId="0" xfId="0" quotePrefix="1" applyFont="1" applyFill="1" applyAlignment="1">
      <alignment horizontal="left" vertical="top"/>
    </xf>
    <xf numFmtId="0" fontId="4" fillId="0" borderId="0" xfId="0" quotePrefix="1" applyFont="1" applyFill="1" applyAlignment="1">
      <alignment horizontal="left" vertical="top" wrapText="1" shrinkToFit="1"/>
    </xf>
    <xf numFmtId="180" fontId="29" fillId="0" borderId="0" xfId="0" applyNumberFormat="1" applyFont="1" applyBorder="1" applyAlignment="1">
      <alignment horizontal="right" vertical="center"/>
    </xf>
  </cellXfs>
  <cellStyles count="12">
    <cellStyle name="Arial 8 bold Nombre 2" xfId="6"/>
    <cellStyle name="Lien hypertexte" xfId="5" builtinId="8"/>
    <cellStyle name="Milliers" xfId="1" builtinId="3"/>
    <cellStyle name="Milliers 2" xfId="9"/>
    <cellStyle name="Normal" xfId="0" builtinId="0"/>
    <cellStyle name="Normal 2" xfId="7"/>
    <cellStyle name="Normal 3" xfId="10"/>
    <cellStyle name="Normal 4 2" xfId="4"/>
    <cellStyle name="Normal 8" xfId="11"/>
    <cellStyle name="Normal_13_06_99_VD gymn_Marcelin_vot6obj" xfId="2"/>
    <cellStyle name="Normal_210500vd01Etat_com" xfId="3"/>
    <cellStyle name="Standard_it"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CC0A2F"/>
      <rgbColor rgb="00FFFF00"/>
      <rgbColor rgb="00FF00FF"/>
      <rgbColor rgb="0000FFFF"/>
      <rgbColor rgb="00800000"/>
      <rgbColor rgb="00F98F8F"/>
      <rgbColor rgb="00000080"/>
      <rgbColor rgb="00F21036"/>
      <rgbColor rgb="00800080"/>
      <rgbColor rgb="00FED2D7"/>
      <rgbColor rgb="00C0C0C0"/>
      <rgbColor rgb="00CC0000"/>
      <rgbColor rgb="00FD8392"/>
      <rgbColor rgb="00FEE2E7"/>
      <rgbColor rgb="00F8C8C8"/>
      <rgbColor rgb="00EE2D06"/>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FF3D3D"/>
      <rgbColor rgb="00999933"/>
      <rgbColor rgb="00FF0000"/>
      <rgbColor rgb="00F76B7C"/>
      <rgbColor rgb="00EE566F"/>
      <rgbColor rgb="00969696"/>
      <rgbColor rgb="003333CC"/>
      <rgbColor rgb="00F76375"/>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1839310</xdr:colOff>
      <xdr:row>1</xdr:row>
      <xdr:rowOff>159544</xdr:rowOff>
    </xdr:to>
    <xdr:pic>
      <xdr:nvPicPr>
        <xdr:cNvPr id="3" name="Imag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8" r="2395" b="22624"/>
        <a:stretch/>
      </xdr:blipFill>
      <xdr:spPr>
        <a:xfrm>
          <a:off x="0" y="0"/>
          <a:ext cx="1839310" cy="3309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76200</xdr:colOff>
      <xdr:row>0</xdr:row>
      <xdr:rowOff>228600</xdr:rowOff>
    </xdr:from>
    <xdr:to>
      <xdr:col>17</xdr:col>
      <xdr:colOff>85725</xdr:colOff>
      <xdr:row>0</xdr:row>
      <xdr:rowOff>419100</xdr:rowOff>
    </xdr:to>
    <xdr:pic>
      <xdr:nvPicPr>
        <xdr:cNvPr id="14481" name="Picture 1" descr="logo lsne"/>
        <xdr:cNvPicPr>
          <a:picLocks noChangeAspect="1" noChangeArrowheads="1"/>
        </xdr:cNvPicPr>
      </xdr:nvPicPr>
      <xdr:blipFill>
        <a:blip xmlns:r="http://schemas.openxmlformats.org/officeDocument/2006/relationships" r:embed="rId1" cstate="print"/>
        <a:srcRect/>
        <a:stretch>
          <a:fillRect/>
        </a:stretch>
      </xdr:blipFill>
      <xdr:spPr bwMode="auto">
        <a:xfrm>
          <a:off x="4419600" y="228600"/>
          <a:ext cx="1457325" cy="1905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1266825</xdr:colOff>
      <xdr:row>1</xdr:row>
      <xdr:rowOff>0</xdr:rowOff>
    </xdr:to>
    <xdr:pic>
      <xdr:nvPicPr>
        <xdr:cNvPr id="14482" name="Image 14" descr="StatVD_nouveau.logo_cmjn.png"/>
        <xdr:cNvPicPr>
          <a:picLocks noChangeAspect="1"/>
        </xdr:cNvPicPr>
      </xdr:nvPicPr>
      <xdr:blipFill>
        <a:blip xmlns:r="http://schemas.openxmlformats.org/officeDocument/2006/relationships" r:embed="rId2" cstate="print"/>
        <a:srcRect/>
        <a:stretch>
          <a:fillRect/>
        </a:stretch>
      </xdr:blipFill>
      <xdr:spPr bwMode="auto">
        <a:xfrm>
          <a:off x="0" y="0"/>
          <a:ext cx="141922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361950</xdr:colOff>
      <xdr:row>0</xdr:row>
      <xdr:rowOff>219075</xdr:rowOff>
    </xdr:from>
    <xdr:to>
      <xdr:col>16</xdr:col>
      <xdr:colOff>276225</xdr:colOff>
      <xdr:row>0</xdr:row>
      <xdr:rowOff>409575</xdr:rowOff>
    </xdr:to>
    <xdr:pic>
      <xdr:nvPicPr>
        <xdr:cNvPr id="13457" name="Picture 1" descr="logo lsne"/>
        <xdr:cNvPicPr>
          <a:picLocks noChangeAspect="1" noChangeArrowheads="1"/>
        </xdr:cNvPicPr>
      </xdr:nvPicPr>
      <xdr:blipFill>
        <a:blip xmlns:r="http://schemas.openxmlformats.org/officeDocument/2006/relationships" r:embed="rId1" cstate="print"/>
        <a:srcRect/>
        <a:stretch>
          <a:fillRect/>
        </a:stretch>
      </xdr:blipFill>
      <xdr:spPr bwMode="auto">
        <a:xfrm>
          <a:off x="4581525" y="219075"/>
          <a:ext cx="1457325" cy="1905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1266825</xdr:colOff>
      <xdr:row>1</xdr:row>
      <xdr:rowOff>0</xdr:rowOff>
    </xdr:to>
    <xdr:pic>
      <xdr:nvPicPr>
        <xdr:cNvPr id="13458" name="Image 14" descr="StatVD_nouveau.logo_cmjn.png"/>
        <xdr:cNvPicPr>
          <a:picLocks noChangeAspect="1"/>
        </xdr:cNvPicPr>
      </xdr:nvPicPr>
      <xdr:blipFill>
        <a:blip xmlns:r="http://schemas.openxmlformats.org/officeDocument/2006/relationships" r:embed="rId2" cstate="print"/>
        <a:srcRect/>
        <a:stretch>
          <a:fillRect/>
        </a:stretch>
      </xdr:blipFill>
      <xdr:spPr bwMode="auto">
        <a:xfrm>
          <a:off x="0" y="0"/>
          <a:ext cx="141922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47625</xdr:colOff>
      <xdr:row>0</xdr:row>
      <xdr:rowOff>219075</xdr:rowOff>
    </xdr:from>
    <xdr:to>
      <xdr:col>16</xdr:col>
      <xdr:colOff>400050</xdr:colOff>
      <xdr:row>0</xdr:row>
      <xdr:rowOff>409575</xdr:rowOff>
    </xdr:to>
    <xdr:pic>
      <xdr:nvPicPr>
        <xdr:cNvPr id="12433" name="Picture 1" descr="logo lsne"/>
        <xdr:cNvPicPr>
          <a:picLocks noChangeAspect="1" noChangeArrowheads="1"/>
        </xdr:cNvPicPr>
      </xdr:nvPicPr>
      <xdr:blipFill>
        <a:blip xmlns:r="http://schemas.openxmlformats.org/officeDocument/2006/relationships" r:embed="rId1" cstate="print"/>
        <a:srcRect/>
        <a:stretch>
          <a:fillRect/>
        </a:stretch>
      </xdr:blipFill>
      <xdr:spPr bwMode="auto">
        <a:xfrm>
          <a:off x="4705350" y="219075"/>
          <a:ext cx="1457325" cy="1905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1266825</xdr:colOff>
      <xdr:row>1</xdr:row>
      <xdr:rowOff>0</xdr:rowOff>
    </xdr:to>
    <xdr:pic>
      <xdr:nvPicPr>
        <xdr:cNvPr id="12434" name="Image 14" descr="StatVD_nouveau.logo_cmjn.png"/>
        <xdr:cNvPicPr>
          <a:picLocks noChangeAspect="1"/>
        </xdr:cNvPicPr>
      </xdr:nvPicPr>
      <xdr:blipFill>
        <a:blip xmlns:r="http://schemas.openxmlformats.org/officeDocument/2006/relationships" r:embed="rId2" cstate="print"/>
        <a:srcRect/>
        <a:stretch>
          <a:fillRect/>
        </a:stretch>
      </xdr:blipFill>
      <xdr:spPr bwMode="auto">
        <a:xfrm>
          <a:off x="0" y="0"/>
          <a:ext cx="1419225" cy="6096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247650</xdr:colOff>
      <xdr:row>0</xdr:row>
      <xdr:rowOff>219075</xdr:rowOff>
    </xdr:from>
    <xdr:to>
      <xdr:col>16</xdr:col>
      <xdr:colOff>76200</xdr:colOff>
      <xdr:row>0</xdr:row>
      <xdr:rowOff>409575</xdr:rowOff>
    </xdr:to>
    <xdr:pic>
      <xdr:nvPicPr>
        <xdr:cNvPr id="11411" name="Picture 1" descr="logo lsne"/>
        <xdr:cNvPicPr>
          <a:picLocks noChangeAspect="1" noChangeArrowheads="1"/>
        </xdr:cNvPicPr>
      </xdr:nvPicPr>
      <xdr:blipFill>
        <a:blip xmlns:r="http://schemas.openxmlformats.org/officeDocument/2006/relationships" r:embed="rId1" cstate="print"/>
        <a:srcRect/>
        <a:stretch>
          <a:fillRect/>
        </a:stretch>
      </xdr:blipFill>
      <xdr:spPr bwMode="auto">
        <a:xfrm>
          <a:off x="4362450" y="219075"/>
          <a:ext cx="1447800" cy="1905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1266825</xdr:colOff>
      <xdr:row>1</xdr:row>
      <xdr:rowOff>0</xdr:rowOff>
    </xdr:to>
    <xdr:pic>
      <xdr:nvPicPr>
        <xdr:cNvPr id="11412" name="Image 14" descr="StatVD_nouveau.logo_cmjn.png"/>
        <xdr:cNvPicPr>
          <a:picLocks noChangeAspect="1"/>
        </xdr:cNvPicPr>
      </xdr:nvPicPr>
      <xdr:blipFill>
        <a:blip xmlns:r="http://schemas.openxmlformats.org/officeDocument/2006/relationships" r:embed="rId2" cstate="print"/>
        <a:srcRect/>
        <a:stretch>
          <a:fillRect/>
        </a:stretch>
      </xdr:blipFill>
      <xdr:spPr bwMode="auto">
        <a:xfrm>
          <a:off x="0" y="0"/>
          <a:ext cx="1419225" cy="6096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295275</xdr:colOff>
      <xdr:row>0</xdr:row>
      <xdr:rowOff>219075</xdr:rowOff>
    </xdr:from>
    <xdr:to>
      <xdr:col>16</xdr:col>
      <xdr:colOff>238125</xdr:colOff>
      <xdr:row>0</xdr:row>
      <xdr:rowOff>409575</xdr:rowOff>
    </xdr:to>
    <xdr:pic>
      <xdr:nvPicPr>
        <xdr:cNvPr id="10387" name="Picture 1" descr="logo lsne"/>
        <xdr:cNvPicPr>
          <a:picLocks noChangeAspect="1" noChangeArrowheads="1"/>
        </xdr:cNvPicPr>
      </xdr:nvPicPr>
      <xdr:blipFill>
        <a:blip xmlns:r="http://schemas.openxmlformats.org/officeDocument/2006/relationships" r:embed="rId1" cstate="print"/>
        <a:srcRect/>
        <a:stretch>
          <a:fillRect/>
        </a:stretch>
      </xdr:blipFill>
      <xdr:spPr bwMode="auto">
        <a:xfrm>
          <a:off x="4514850" y="219075"/>
          <a:ext cx="1447800" cy="1905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1266825</xdr:colOff>
      <xdr:row>1</xdr:row>
      <xdr:rowOff>0</xdr:rowOff>
    </xdr:to>
    <xdr:pic>
      <xdr:nvPicPr>
        <xdr:cNvPr id="10388" name="Image 14" descr="StatVD_nouveau.logo_cmjn.png"/>
        <xdr:cNvPicPr>
          <a:picLocks noChangeAspect="1"/>
        </xdr:cNvPicPr>
      </xdr:nvPicPr>
      <xdr:blipFill>
        <a:blip xmlns:r="http://schemas.openxmlformats.org/officeDocument/2006/relationships" r:embed="rId2" cstate="print"/>
        <a:srcRect/>
        <a:stretch>
          <a:fillRect/>
        </a:stretch>
      </xdr:blipFill>
      <xdr:spPr bwMode="auto">
        <a:xfrm>
          <a:off x="0" y="0"/>
          <a:ext cx="1419225" cy="609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104775</xdr:colOff>
      <xdr:row>0</xdr:row>
      <xdr:rowOff>219075</xdr:rowOff>
    </xdr:from>
    <xdr:to>
      <xdr:col>17</xdr:col>
      <xdr:colOff>342900</xdr:colOff>
      <xdr:row>0</xdr:row>
      <xdr:rowOff>409575</xdr:rowOff>
    </xdr:to>
    <xdr:pic>
      <xdr:nvPicPr>
        <xdr:cNvPr id="22597" name="Picture 1" descr="logo lsne"/>
        <xdr:cNvPicPr>
          <a:picLocks noChangeAspect="1" noChangeArrowheads="1"/>
        </xdr:cNvPicPr>
      </xdr:nvPicPr>
      <xdr:blipFill>
        <a:blip xmlns:r="http://schemas.openxmlformats.org/officeDocument/2006/relationships" r:embed="rId1" cstate="print"/>
        <a:srcRect/>
        <a:stretch>
          <a:fillRect/>
        </a:stretch>
      </xdr:blipFill>
      <xdr:spPr bwMode="auto">
        <a:xfrm>
          <a:off x="4591050" y="219075"/>
          <a:ext cx="1457325" cy="1905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1266825</xdr:colOff>
      <xdr:row>1</xdr:row>
      <xdr:rowOff>0</xdr:rowOff>
    </xdr:to>
    <xdr:pic>
      <xdr:nvPicPr>
        <xdr:cNvPr id="22598" name="Image 14" descr="StatVD_nouveau.logo_cmjn.png"/>
        <xdr:cNvPicPr>
          <a:picLocks noChangeAspect="1"/>
        </xdr:cNvPicPr>
      </xdr:nvPicPr>
      <xdr:blipFill>
        <a:blip xmlns:r="http://schemas.openxmlformats.org/officeDocument/2006/relationships" r:embed="rId2" cstate="print"/>
        <a:srcRect/>
        <a:stretch>
          <a:fillRect/>
        </a:stretch>
      </xdr:blipFill>
      <xdr:spPr bwMode="auto">
        <a:xfrm>
          <a:off x="0" y="0"/>
          <a:ext cx="1419225" cy="609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161925</xdr:colOff>
      <xdr:row>0</xdr:row>
      <xdr:rowOff>219075</xdr:rowOff>
    </xdr:from>
    <xdr:to>
      <xdr:col>17</xdr:col>
      <xdr:colOff>400050</xdr:colOff>
      <xdr:row>0</xdr:row>
      <xdr:rowOff>409575</xdr:rowOff>
    </xdr:to>
    <xdr:pic>
      <xdr:nvPicPr>
        <xdr:cNvPr id="21639" name="Picture 1" descr="logo lsne"/>
        <xdr:cNvPicPr>
          <a:picLocks noChangeAspect="1" noChangeArrowheads="1"/>
        </xdr:cNvPicPr>
      </xdr:nvPicPr>
      <xdr:blipFill>
        <a:blip xmlns:r="http://schemas.openxmlformats.org/officeDocument/2006/relationships" r:embed="rId1" cstate="print"/>
        <a:srcRect/>
        <a:stretch>
          <a:fillRect/>
        </a:stretch>
      </xdr:blipFill>
      <xdr:spPr bwMode="auto">
        <a:xfrm>
          <a:off x="4657725" y="219075"/>
          <a:ext cx="1457325" cy="1905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1266825</xdr:colOff>
      <xdr:row>1</xdr:row>
      <xdr:rowOff>0</xdr:rowOff>
    </xdr:to>
    <xdr:pic>
      <xdr:nvPicPr>
        <xdr:cNvPr id="21640" name="Image 14" descr="StatVD_nouveau.logo_cmjn.png"/>
        <xdr:cNvPicPr>
          <a:picLocks noChangeAspect="1"/>
        </xdr:cNvPicPr>
      </xdr:nvPicPr>
      <xdr:blipFill>
        <a:blip xmlns:r="http://schemas.openxmlformats.org/officeDocument/2006/relationships" r:embed="rId2" cstate="print"/>
        <a:srcRect/>
        <a:stretch>
          <a:fillRect/>
        </a:stretch>
      </xdr:blipFill>
      <xdr:spPr bwMode="auto">
        <a:xfrm>
          <a:off x="0" y="0"/>
          <a:ext cx="1419225" cy="609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161925</xdr:colOff>
      <xdr:row>0</xdr:row>
      <xdr:rowOff>219075</xdr:rowOff>
    </xdr:from>
    <xdr:to>
      <xdr:col>18</xdr:col>
      <xdr:colOff>0</xdr:colOff>
      <xdr:row>0</xdr:row>
      <xdr:rowOff>409575</xdr:rowOff>
    </xdr:to>
    <xdr:pic>
      <xdr:nvPicPr>
        <xdr:cNvPr id="20624" name="Picture 1" descr="logo lsne"/>
        <xdr:cNvPicPr>
          <a:picLocks noChangeAspect="1" noChangeArrowheads="1"/>
        </xdr:cNvPicPr>
      </xdr:nvPicPr>
      <xdr:blipFill>
        <a:blip xmlns:r="http://schemas.openxmlformats.org/officeDocument/2006/relationships" r:embed="rId1" cstate="print"/>
        <a:srcRect/>
        <a:stretch>
          <a:fillRect/>
        </a:stretch>
      </xdr:blipFill>
      <xdr:spPr bwMode="auto">
        <a:xfrm>
          <a:off x="4676775" y="219075"/>
          <a:ext cx="1457325" cy="1905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1266825</xdr:colOff>
      <xdr:row>1</xdr:row>
      <xdr:rowOff>0</xdr:rowOff>
    </xdr:to>
    <xdr:pic>
      <xdr:nvPicPr>
        <xdr:cNvPr id="20625" name="Image 14" descr="StatVD_nouveau.logo_cmjn.png"/>
        <xdr:cNvPicPr>
          <a:picLocks noChangeAspect="1"/>
        </xdr:cNvPicPr>
      </xdr:nvPicPr>
      <xdr:blipFill>
        <a:blip xmlns:r="http://schemas.openxmlformats.org/officeDocument/2006/relationships" r:embed="rId2" cstate="print"/>
        <a:srcRect/>
        <a:stretch>
          <a:fillRect/>
        </a:stretch>
      </xdr:blipFill>
      <xdr:spPr bwMode="auto">
        <a:xfrm>
          <a:off x="0" y="0"/>
          <a:ext cx="1419225" cy="6096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104775</xdr:colOff>
      <xdr:row>0</xdr:row>
      <xdr:rowOff>219075</xdr:rowOff>
    </xdr:from>
    <xdr:to>
      <xdr:col>17</xdr:col>
      <xdr:colOff>381000</xdr:colOff>
      <xdr:row>0</xdr:row>
      <xdr:rowOff>409575</xdr:rowOff>
    </xdr:to>
    <xdr:pic>
      <xdr:nvPicPr>
        <xdr:cNvPr id="19599" name="Picture 1" descr="logo lsne"/>
        <xdr:cNvPicPr>
          <a:picLocks noChangeAspect="1" noChangeArrowheads="1"/>
        </xdr:cNvPicPr>
      </xdr:nvPicPr>
      <xdr:blipFill>
        <a:blip xmlns:r="http://schemas.openxmlformats.org/officeDocument/2006/relationships" r:embed="rId1" cstate="print"/>
        <a:srcRect/>
        <a:stretch>
          <a:fillRect/>
        </a:stretch>
      </xdr:blipFill>
      <xdr:spPr bwMode="auto">
        <a:xfrm>
          <a:off x="4638675" y="219075"/>
          <a:ext cx="1457325" cy="1905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1266825</xdr:colOff>
      <xdr:row>1</xdr:row>
      <xdr:rowOff>0</xdr:rowOff>
    </xdr:to>
    <xdr:pic>
      <xdr:nvPicPr>
        <xdr:cNvPr id="19600" name="Image 14" descr="StatVD_nouveau.logo_cmjn.png"/>
        <xdr:cNvPicPr>
          <a:picLocks noChangeAspect="1"/>
        </xdr:cNvPicPr>
      </xdr:nvPicPr>
      <xdr:blipFill>
        <a:blip xmlns:r="http://schemas.openxmlformats.org/officeDocument/2006/relationships" r:embed="rId2" cstate="print"/>
        <a:srcRect/>
        <a:stretch>
          <a:fillRect/>
        </a:stretch>
      </xdr:blipFill>
      <xdr:spPr bwMode="auto">
        <a:xfrm>
          <a:off x="0" y="0"/>
          <a:ext cx="1419225" cy="6096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161925</xdr:colOff>
      <xdr:row>0</xdr:row>
      <xdr:rowOff>219075</xdr:rowOff>
    </xdr:from>
    <xdr:to>
      <xdr:col>17</xdr:col>
      <xdr:colOff>400050</xdr:colOff>
      <xdr:row>0</xdr:row>
      <xdr:rowOff>409575</xdr:rowOff>
    </xdr:to>
    <xdr:pic>
      <xdr:nvPicPr>
        <xdr:cNvPr id="18575" name="Picture 1" descr="logo lsne"/>
        <xdr:cNvPicPr>
          <a:picLocks noChangeAspect="1" noChangeArrowheads="1"/>
        </xdr:cNvPicPr>
      </xdr:nvPicPr>
      <xdr:blipFill>
        <a:blip xmlns:r="http://schemas.openxmlformats.org/officeDocument/2006/relationships" r:embed="rId1" cstate="print"/>
        <a:srcRect/>
        <a:stretch>
          <a:fillRect/>
        </a:stretch>
      </xdr:blipFill>
      <xdr:spPr bwMode="auto">
        <a:xfrm>
          <a:off x="4657725" y="219075"/>
          <a:ext cx="1457325" cy="1905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1266825</xdr:colOff>
      <xdr:row>1</xdr:row>
      <xdr:rowOff>0</xdr:rowOff>
    </xdr:to>
    <xdr:pic>
      <xdr:nvPicPr>
        <xdr:cNvPr id="18576" name="Image 14" descr="StatVD_nouveau.logo_cmjn.png"/>
        <xdr:cNvPicPr>
          <a:picLocks noChangeAspect="1"/>
        </xdr:cNvPicPr>
      </xdr:nvPicPr>
      <xdr:blipFill>
        <a:blip xmlns:r="http://schemas.openxmlformats.org/officeDocument/2006/relationships" r:embed="rId2" cstate="print"/>
        <a:srcRect/>
        <a:stretch>
          <a:fillRect/>
        </a:stretch>
      </xdr:blipFill>
      <xdr:spPr bwMode="auto">
        <a:xfrm>
          <a:off x="0" y="0"/>
          <a:ext cx="1419225" cy="6096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161925</xdr:colOff>
      <xdr:row>0</xdr:row>
      <xdr:rowOff>219075</xdr:rowOff>
    </xdr:from>
    <xdr:to>
      <xdr:col>18</xdr:col>
      <xdr:colOff>38100</xdr:colOff>
      <xdr:row>0</xdr:row>
      <xdr:rowOff>409575</xdr:rowOff>
    </xdr:to>
    <xdr:pic>
      <xdr:nvPicPr>
        <xdr:cNvPr id="17551" name="Picture 1" descr="logo lsne"/>
        <xdr:cNvPicPr>
          <a:picLocks noChangeAspect="1" noChangeArrowheads="1"/>
        </xdr:cNvPicPr>
      </xdr:nvPicPr>
      <xdr:blipFill>
        <a:blip xmlns:r="http://schemas.openxmlformats.org/officeDocument/2006/relationships" r:embed="rId1" cstate="print"/>
        <a:srcRect/>
        <a:stretch>
          <a:fillRect/>
        </a:stretch>
      </xdr:blipFill>
      <xdr:spPr bwMode="auto">
        <a:xfrm>
          <a:off x="4724400" y="219075"/>
          <a:ext cx="1457325" cy="1905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1266825</xdr:colOff>
      <xdr:row>1</xdr:row>
      <xdr:rowOff>0</xdr:rowOff>
    </xdr:to>
    <xdr:pic>
      <xdr:nvPicPr>
        <xdr:cNvPr id="17552" name="Image 14" descr="StatVD_nouveau.logo_cmjn.png"/>
        <xdr:cNvPicPr>
          <a:picLocks noChangeAspect="1"/>
        </xdr:cNvPicPr>
      </xdr:nvPicPr>
      <xdr:blipFill>
        <a:blip xmlns:r="http://schemas.openxmlformats.org/officeDocument/2006/relationships" r:embed="rId2" cstate="print"/>
        <a:srcRect/>
        <a:stretch>
          <a:fillRect/>
        </a:stretch>
      </xdr:blipFill>
      <xdr:spPr bwMode="auto">
        <a:xfrm>
          <a:off x="0" y="0"/>
          <a:ext cx="1419225" cy="6096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161925</xdr:colOff>
      <xdr:row>0</xdr:row>
      <xdr:rowOff>219075</xdr:rowOff>
    </xdr:from>
    <xdr:to>
      <xdr:col>17</xdr:col>
      <xdr:colOff>133350</xdr:colOff>
      <xdr:row>0</xdr:row>
      <xdr:rowOff>409575</xdr:rowOff>
    </xdr:to>
    <xdr:pic>
      <xdr:nvPicPr>
        <xdr:cNvPr id="16527" name="Picture 1" descr="logo lsne"/>
        <xdr:cNvPicPr>
          <a:picLocks noChangeAspect="1" noChangeArrowheads="1"/>
        </xdr:cNvPicPr>
      </xdr:nvPicPr>
      <xdr:blipFill>
        <a:blip xmlns:r="http://schemas.openxmlformats.org/officeDocument/2006/relationships" r:embed="rId1" cstate="print"/>
        <a:srcRect/>
        <a:stretch>
          <a:fillRect/>
        </a:stretch>
      </xdr:blipFill>
      <xdr:spPr bwMode="auto">
        <a:xfrm>
          <a:off x="4391025" y="219075"/>
          <a:ext cx="1447800" cy="1905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1266825</xdr:colOff>
      <xdr:row>1</xdr:row>
      <xdr:rowOff>0</xdr:rowOff>
    </xdr:to>
    <xdr:pic>
      <xdr:nvPicPr>
        <xdr:cNvPr id="16528" name="Image 14" descr="StatVD_nouveau.logo_cmjn.png"/>
        <xdr:cNvPicPr>
          <a:picLocks noChangeAspect="1"/>
        </xdr:cNvPicPr>
      </xdr:nvPicPr>
      <xdr:blipFill>
        <a:blip xmlns:r="http://schemas.openxmlformats.org/officeDocument/2006/relationships" r:embed="rId2" cstate="print"/>
        <a:srcRect/>
        <a:stretch>
          <a:fillRect/>
        </a:stretch>
      </xdr:blipFill>
      <xdr:spPr bwMode="auto">
        <a:xfrm>
          <a:off x="0" y="0"/>
          <a:ext cx="1419225" cy="6096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352425</xdr:colOff>
      <xdr:row>0</xdr:row>
      <xdr:rowOff>200025</xdr:rowOff>
    </xdr:from>
    <xdr:to>
      <xdr:col>17</xdr:col>
      <xdr:colOff>419100</xdr:colOff>
      <xdr:row>0</xdr:row>
      <xdr:rowOff>390525</xdr:rowOff>
    </xdr:to>
    <xdr:pic>
      <xdr:nvPicPr>
        <xdr:cNvPr id="15505" name="Picture 1" descr="logo lsne"/>
        <xdr:cNvPicPr>
          <a:picLocks noChangeAspect="1" noChangeArrowheads="1"/>
        </xdr:cNvPicPr>
      </xdr:nvPicPr>
      <xdr:blipFill>
        <a:blip xmlns:r="http://schemas.openxmlformats.org/officeDocument/2006/relationships" r:embed="rId1" cstate="print"/>
        <a:srcRect/>
        <a:stretch>
          <a:fillRect/>
        </a:stretch>
      </xdr:blipFill>
      <xdr:spPr bwMode="auto">
        <a:xfrm>
          <a:off x="4676775" y="200025"/>
          <a:ext cx="1447800" cy="1905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1266825</xdr:colOff>
      <xdr:row>1</xdr:row>
      <xdr:rowOff>0</xdr:rowOff>
    </xdr:to>
    <xdr:pic>
      <xdr:nvPicPr>
        <xdr:cNvPr id="15506" name="Image 14" descr="StatVD_nouveau.logo_cmjn.png"/>
        <xdr:cNvPicPr>
          <a:picLocks noChangeAspect="1"/>
        </xdr:cNvPicPr>
      </xdr:nvPicPr>
      <xdr:blipFill>
        <a:blip xmlns:r="http://schemas.openxmlformats.org/officeDocument/2006/relationships" r:embed="rId2" cstate="print"/>
        <a:srcRect/>
        <a:stretch>
          <a:fillRect/>
        </a:stretch>
      </xdr:blipFill>
      <xdr:spPr bwMode="auto">
        <a:xfrm>
          <a:off x="0" y="0"/>
          <a:ext cx="141922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que@lausanne.ch"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workbookViewId="0">
      <selection activeCell="A24" sqref="A24"/>
    </sheetView>
  </sheetViews>
  <sheetFormatPr baseColWidth="10" defaultRowHeight="13.5" customHeight="1" x14ac:dyDescent="0.2"/>
  <cols>
    <col min="1" max="1" width="64.7109375" customWidth="1"/>
  </cols>
  <sheetData>
    <row r="1" spans="1:1" ht="13.5" customHeight="1" x14ac:dyDescent="0.2">
      <c r="A1" s="231"/>
    </row>
    <row r="2" spans="1:1" ht="13.5" customHeight="1" x14ac:dyDescent="0.2">
      <c r="A2" s="231"/>
    </row>
    <row r="3" spans="1:1" ht="13.5" customHeight="1" x14ac:dyDescent="0.2">
      <c r="A3" s="231"/>
    </row>
    <row r="4" spans="1:1" ht="13.5" customHeight="1" x14ac:dyDescent="0.2">
      <c r="A4" s="231"/>
    </row>
    <row r="5" spans="1:1" ht="13.5" customHeight="1" x14ac:dyDescent="0.2">
      <c r="A5" s="303" t="s">
        <v>247</v>
      </c>
    </row>
    <row r="6" spans="1:1" ht="13.5" customHeight="1" x14ac:dyDescent="0.2">
      <c r="A6" s="303" t="s">
        <v>248</v>
      </c>
    </row>
    <row r="7" spans="1:1" ht="13.5" customHeight="1" x14ac:dyDescent="0.2">
      <c r="A7" s="303" t="s">
        <v>251</v>
      </c>
    </row>
    <row r="8" spans="1:1" ht="13.5" customHeight="1" x14ac:dyDescent="0.2">
      <c r="A8" s="303" t="s">
        <v>252</v>
      </c>
    </row>
    <row r="9" spans="1:1" ht="13.5" customHeight="1" x14ac:dyDescent="0.2">
      <c r="A9" s="303" t="s">
        <v>229</v>
      </c>
    </row>
    <row r="10" spans="1:1" ht="13.5" customHeight="1" x14ac:dyDescent="0.2">
      <c r="A10" s="303"/>
    </row>
    <row r="11" spans="1:1" ht="13.5" customHeight="1" x14ac:dyDescent="0.2">
      <c r="A11" s="303" t="s">
        <v>230</v>
      </c>
    </row>
    <row r="12" spans="1:1" ht="13.5" customHeight="1" x14ac:dyDescent="0.2">
      <c r="A12" s="303" t="s">
        <v>253</v>
      </c>
    </row>
    <row r="13" spans="1:1" ht="13.5" customHeight="1" x14ac:dyDescent="0.2">
      <c r="A13" s="232" t="s">
        <v>231</v>
      </c>
    </row>
    <row r="14" spans="1:1" ht="13.5" customHeight="1" x14ac:dyDescent="0.2">
      <c r="A14" s="233"/>
    </row>
    <row r="15" spans="1:1" ht="13.5" customHeight="1" x14ac:dyDescent="0.2">
      <c r="A15" s="233"/>
    </row>
    <row r="16" spans="1:1" ht="13.5" customHeight="1" x14ac:dyDescent="0.2">
      <c r="A16" s="234" t="s">
        <v>232</v>
      </c>
    </row>
    <row r="17" spans="1:1" ht="13.5" customHeight="1" x14ac:dyDescent="0.2">
      <c r="A17" s="233"/>
    </row>
    <row r="18" spans="1:1" ht="13.5" customHeight="1" x14ac:dyDescent="0.2">
      <c r="A18" s="278" t="s">
        <v>241</v>
      </c>
    </row>
    <row r="19" spans="1:1" ht="13.5" customHeight="1" x14ac:dyDescent="0.2">
      <c r="A19" s="235"/>
    </row>
    <row r="20" spans="1:1" ht="13.5" customHeight="1" x14ac:dyDescent="0.2">
      <c r="A20" s="235"/>
    </row>
    <row r="21" spans="1:1" ht="13.5" customHeight="1" x14ac:dyDescent="0.2">
      <c r="A21" s="235"/>
    </row>
    <row r="22" spans="1:1" ht="13.5" customHeight="1" x14ac:dyDescent="0.2">
      <c r="A22" s="233"/>
    </row>
  </sheetData>
  <hyperlinks>
    <hyperlink ref="A13"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zoomScaleNormal="100" workbookViewId="0">
      <selection activeCell="A11" sqref="A11"/>
    </sheetView>
  </sheetViews>
  <sheetFormatPr baseColWidth="10" defaultRowHeight="11.25" x14ac:dyDescent="0.2"/>
  <cols>
    <col min="1" max="1" width="2.28515625" style="1" customWidth="1"/>
    <col min="2" max="2" width="26.28515625" style="1" customWidth="1"/>
    <col min="3" max="3" width="1" style="1" customWidth="1"/>
    <col min="4" max="4" width="8.28515625" style="2" customWidth="1"/>
    <col min="5" max="5" width="0.85546875" style="2" customWidth="1"/>
    <col min="6" max="6" width="6.7109375" style="2" customWidth="1"/>
    <col min="7" max="7" width="0.85546875" style="2" customWidth="1"/>
    <col min="8" max="8" width="6.28515625" style="4" bestFit="1" customWidth="1"/>
    <col min="9" max="9" width="4.28515625" style="4" customWidth="1"/>
    <col min="10" max="10" width="0.85546875" style="2" customWidth="1"/>
    <col min="11" max="11" width="6.28515625" style="3" bestFit="1" customWidth="1"/>
    <col min="12" max="12" width="0.85546875" style="2" customWidth="1"/>
    <col min="13" max="13" width="5.85546875" style="4" bestFit="1" customWidth="1"/>
    <col min="14" max="14" width="4.140625" style="4" customWidth="1"/>
    <col min="15" max="15" width="0.85546875" style="2" customWidth="1"/>
    <col min="16" max="16" width="5.7109375" style="4" bestFit="1" customWidth="1"/>
    <col min="17" max="17" width="4.140625" style="4" customWidth="1"/>
    <col min="18" max="18" width="6.5703125" style="13" customWidth="1"/>
    <col min="19" max="19" width="6.7109375" style="1" customWidth="1"/>
    <col min="20" max="20" width="9.7109375" style="1" customWidth="1"/>
    <col min="21" max="21" width="6.7109375" style="1" customWidth="1"/>
    <col min="22" max="22" width="9.28515625" style="1" customWidth="1"/>
    <col min="23" max="23" width="6.7109375" style="1" customWidth="1"/>
    <col min="24" max="24" width="12.140625" style="1" customWidth="1"/>
    <col min="25" max="216" width="9.140625" style="1" customWidth="1"/>
    <col min="217" max="16384" width="11.42578125" style="1"/>
  </cols>
  <sheetData>
    <row r="1" spans="1:22" s="22" customFormat="1" ht="48" customHeight="1" x14ac:dyDescent="0.2">
      <c r="A1" s="14"/>
    </row>
    <row r="2" spans="1:22" s="22" customFormat="1" ht="4.5" customHeight="1" thickBot="1" x14ac:dyDescent="0.25">
      <c r="A2" s="15"/>
      <c r="B2" s="23"/>
      <c r="C2" s="23"/>
      <c r="D2" s="23"/>
      <c r="E2" s="23"/>
      <c r="F2" s="23"/>
      <c r="G2" s="23"/>
      <c r="H2" s="23"/>
      <c r="I2" s="23"/>
      <c r="J2" s="23"/>
      <c r="K2" s="23"/>
      <c r="L2" s="23"/>
      <c r="M2" s="23"/>
      <c r="N2" s="23"/>
      <c r="O2" s="23"/>
      <c r="P2" s="23"/>
      <c r="Q2" s="23"/>
      <c r="R2" s="23"/>
    </row>
    <row r="3" spans="1:22" s="22" customFormat="1" ht="37.5" customHeight="1" thickTop="1" x14ac:dyDescent="0.2">
      <c r="A3" s="119" t="s">
        <v>204</v>
      </c>
      <c r="B3" s="24"/>
      <c r="C3" s="24"/>
      <c r="D3" s="24"/>
      <c r="E3" s="24"/>
      <c r="F3" s="24"/>
      <c r="G3" s="24"/>
      <c r="H3" s="24"/>
      <c r="I3" s="25"/>
      <c r="J3" s="24"/>
      <c r="K3" s="24"/>
      <c r="L3" s="24"/>
      <c r="M3" s="24"/>
      <c r="N3" s="26"/>
      <c r="O3" s="24"/>
      <c r="P3" s="24"/>
      <c r="Q3" s="26"/>
      <c r="R3" s="120" t="s">
        <v>83</v>
      </c>
    </row>
    <row r="4" spans="1:22" s="125" customFormat="1" ht="19.5" customHeight="1" x14ac:dyDescent="0.2">
      <c r="A4" s="123"/>
      <c r="B4" s="124"/>
      <c r="F4" s="126"/>
      <c r="H4" s="127"/>
      <c r="I4" s="127"/>
      <c r="M4" s="126"/>
      <c r="P4" s="126"/>
      <c r="R4" s="127" t="s">
        <v>84</v>
      </c>
      <c r="S4" s="128"/>
      <c r="T4" s="128"/>
    </row>
    <row r="5" spans="1:22" ht="6.6" customHeight="1" x14ac:dyDescent="0.2">
      <c r="A5" s="6"/>
      <c r="B5" s="6"/>
      <c r="C5" s="6"/>
      <c r="D5" s="27"/>
      <c r="E5" s="27"/>
      <c r="F5" s="27"/>
      <c r="G5" s="27"/>
      <c r="H5" s="31"/>
      <c r="I5" s="31"/>
      <c r="J5" s="27"/>
      <c r="K5" s="30"/>
      <c r="L5" s="27"/>
      <c r="M5" s="31"/>
      <c r="N5" s="31"/>
      <c r="O5" s="27"/>
      <c r="P5" s="31"/>
      <c r="Q5" s="31"/>
      <c r="R5" s="111"/>
    </row>
    <row r="6" spans="1:22" ht="12.6" customHeight="1" x14ac:dyDescent="0.2">
      <c r="A6" s="8" t="s">
        <v>0</v>
      </c>
      <c r="B6" s="8"/>
      <c r="C6" s="8"/>
      <c r="D6" s="10" t="s">
        <v>94</v>
      </c>
      <c r="E6" s="10"/>
      <c r="F6" s="10" t="s">
        <v>1</v>
      </c>
      <c r="G6" s="10"/>
      <c r="H6" s="7"/>
      <c r="I6" s="9" t="s">
        <v>2</v>
      </c>
      <c r="J6" s="10"/>
      <c r="K6" s="34" t="s">
        <v>68</v>
      </c>
      <c r="L6" s="10"/>
      <c r="M6" s="7"/>
      <c r="N6" s="9" t="s">
        <v>3</v>
      </c>
      <c r="O6" s="10"/>
      <c r="P6" s="7"/>
      <c r="Q6" s="9" t="s">
        <v>4</v>
      </c>
      <c r="R6" s="34" t="s">
        <v>209</v>
      </c>
    </row>
    <row r="7" spans="1:22" x14ac:dyDescent="0.2">
      <c r="A7" s="8"/>
      <c r="B7" s="8"/>
      <c r="C7" s="8"/>
      <c r="D7" s="10"/>
      <c r="E7" s="10"/>
      <c r="F7" s="73" t="s">
        <v>93</v>
      </c>
      <c r="G7" s="10"/>
      <c r="H7" s="32"/>
      <c r="I7" s="29"/>
      <c r="J7" s="10"/>
      <c r="K7" s="323" t="s">
        <v>69</v>
      </c>
      <c r="L7" s="10"/>
      <c r="M7" s="32"/>
      <c r="N7" s="29"/>
      <c r="O7" s="10"/>
      <c r="P7" s="32"/>
      <c r="Q7" s="29"/>
      <c r="R7" s="323" t="s">
        <v>210</v>
      </c>
    </row>
    <row r="8" spans="1:22" ht="6.6" customHeight="1" x14ac:dyDescent="0.2">
      <c r="A8" s="8"/>
      <c r="B8" s="8"/>
      <c r="C8" s="8"/>
      <c r="D8" s="10"/>
      <c r="E8" s="10"/>
      <c r="F8" s="113"/>
      <c r="G8" s="10"/>
      <c r="H8" s="7"/>
      <c r="I8" s="9"/>
      <c r="J8" s="10"/>
      <c r="K8" s="323"/>
      <c r="L8" s="10"/>
      <c r="M8" s="7"/>
      <c r="N8" s="9"/>
      <c r="O8" s="10"/>
      <c r="P8" s="7"/>
      <c r="Q8" s="9"/>
      <c r="R8" s="323"/>
    </row>
    <row r="9" spans="1:22" x14ac:dyDescent="0.2">
      <c r="A9" s="8"/>
      <c r="B9" s="8"/>
      <c r="C9" s="8"/>
      <c r="E9" s="10"/>
      <c r="F9" s="73"/>
      <c r="G9" s="10"/>
      <c r="H9" s="7" t="s">
        <v>5</v>
      </c>
      <c r="I9" s="9" t="s">
        <v>6</v>
      </c>
      <c r="J9" s="10"/>
      <c r="K9" s="324"/>
      <c r="L9" s="10"/>
      <c r="M9" s="7" t="s">
        <v>5</v>
      </c>
      <c r="N9" s="9" t="s">
        <v>6</v>
      </c>
      <c r="O9" s="10"/>
      <c r="P9" s="7" t="s">
        <v>5</v>
      </c>
      <c r="Q9" s="9" t="s">
        <v>6</v>
      </c>
      <c r="R9" s="324"/>
    </row>
    <row r="10" spans="1:22" ht="6" customHeight="1" x14ac:dyDescent="0.2">
      <c r="A10" s="5"/>
      <c r="B10" s="5"/>
      <c r="C10" s="5"/>
      <c r="D10" s="28"/>
      <c r="E10" s="28"/>
      <c r="F10" s="28"/>
      <c r="G10" s="28"/>
      <c r="H10" s="32"/>
      <c r="I10" s="29"/>
      <c r="J10" s="28"/>
      <c r="K10" s="33"/>
      <c r="L10" s="28"/>
      <c r="M10" s="32"/>
      <c r="N10" s="29"/>
      <c r="O10" s="28"/>
      <c r="P10" s="32"/>
      <c r="Q10" s="29"/>
      <c r="R10" s="29"/>
    </row>
    <row r="11" spans="1:22" ht="10.15" customHeight="1" x14ac:dyDescent="0.2">
      <c r="A11" s="16"/>
      <c r="B11" s="16"/>
      <c r="C11" s="16"/>
      <c r="D11" s="17"/>
      <c r="E11" s="17"/>
      <c r="F11" s="17"/>
      <c r="G11" s="17"/>
      <c r="H11" s="18"/>
      <c r="I11" s="19"/>
      <c r="J11" s="17"/>
      <c r="K11" s="20"/>
      <c r="L11" s="17"/>
      <c r="M11" s="18"/>
      <c r="N11" s="19"/>
      <c r="O11" s="17"/>
      <c r="P11" s="18"/>
      <c r="Q11" s="19"/>
      <c r="R11" s="19"/>
    </row>
    <row r="12" spans="1:22" s="82" customFormat="1" x14ac:dyDescent="0.2">
      <c r="A12" s="85" t="s">
        <v>45</v>
      </c>
      <c r="B12" s="84"/>
      <c r="C12" s="84"/>
      <c r="D12" s="74"/>
      <c r="E12" s="48"/>
      <c r="F12" s="48"/>
      <c r="G12" s="48"/>
      <c r="H12" s="48"/>
      <c r="I12" s="49"/>
      <c r="J12" s="48"/>
      <c r="K12" s="57"/>
      <c r="L12" s="48"/>
      <c r="M12" s="48"/>
      <c r="N12" s="49"/>
      <c r="O12" s="48"/>
      <c r="P12" s="48"/>
      <c r="Q12" s="49"/>
      <c r="R12" s="49"/>
    </row>
    <row r="13" spans="1:22" s="82" customFormat="1" x14ac:dyDescent="0.2">
      <c r="A13" s="96" t="s">
        <v>9</v>
      </c>
      <c r="B13" s="325" t="s">
        <v>128</v>
      </c>
      <c r="C13" s="92"/>
      <c r="D13" s="75" t="s">
        <v>91</v>
      </c>
      <c r="E13" s="95"/>
      <c r="F13" s="95">
        <v>63289</v>
      </c>
      <c r="G13" s="95"/>
      <c r="H13" s="95">
        <v>21992</v>
      </c>
      <c r="I13" s="101">
        <v>34.75</v>
      </c>
      <c r="J13" s="95"/>
      <c r="K13" s="122">
        <v>17693</v>
      </c>
      <c r="L13" s="95"/>
      <c r="M13" s="95">
        <v>4388</v>
      </c>
      <c r="N13" s="101">
        <f>M13*100/K13</f>
        <v>24.800768665573955</v>
      </c>
      <c r="O13" s="95"/>
      <c r="P13" s="95">
        <v>13305</v>
      </c>
      <c r="Q13" s="101">
        <f>P13*100/K13</f>
        <v>75.199231334426045</v>
      </c>
      <c r="R13" s="94" t="s">
        <v>211</v>
      </c>
      <c r="S13" s="164"/>
      <c r="T13" s="164"/>
      <c r="U13" s="165"/>
      <c r="V13" s="166"/>
    </row>
    <row r="14" spans="1:22" s="82" customFormat="1" x14ac:dyDescent="0.2">
      <c r="A14" s="92"/>
      <c r="B14" s="325"/>
      <c r="C14" s="92"/>
      <c r="D14" s="75" t="s">
        <v>92</v>
      </c>
      <c r="E14" s="102"/>
      <c r="F14" s="102">
        <v>357065</v>
      </c>
      <c r="G14" s="102"/>
      <c r="H14" s="95">
        <v>121286</v>
      </c>
      <c r="I14" s="49">
        <v>33.9</v>
      </c>
      <c r="J14" s="102"/>
      <c r="K14" s="122">
        <v>97040</v>
      </c>
      <c r="L14" s="102"/>
      <c r="M14" s="95">
        <v>26225</v>
      </c>
      <c r="N14" s="101">
        <f>M14*100/K14</f>
        <v>27.024938169826875</v>
      </c>
      <c r="O14" s="102"/>
      <c r="P14" s="95">
        <v>70815</v>
      </c>
      <c r="Q14" s="101">
        <f>P14*100/K14</f>
        <v>72.975061830173118</v>
      </c>
      <c r="R14" s="190" t="s">
        <v>211</v>
      </c>
      <c r="S14" s="164"/>
      <c r="T14" s="164"/>
      <c r="U14" s="165"/>
      <c r="V14" s="166"/>
    </row>
    <row r="15" spans="1:22" s="82" customFormat="1" x14ac:dyDescent="0.2">
      <c r="A15" s="92"/>
      <c r="B15" s="325"/>
      <c r="C15" s="92"/>
      <c r="D15" s="75"/>
      <c r="E15" s="102"/>
      <c r="F15" s="102"/>
      <c r="G15" s="102"/>
      <c r="H15" s="95"/>
      <c r="I15" s="49"/>
      <c r="J15" s="102"/>
      <c r="K15" s="122"/>
      <c r="L15" s="102"/>
      <c r="M15" s="95"/>
      <c r="N15" s="101"/>
      <c r="O15" s="102"/>
      <c r="P15" s="95"/>
      <c r="Q15" s="101"/>
      <c r="R15" s="190"/>
      <c r="S15" s="164"/>
      <c r="T15" s="164"/>
      <c r="U15" s="165"/>
      <c r="V15" s="166"/>
    </row>
    <row r="16" spans="1:22" s="82" customFormat="1" x14ac:dyDescent="0.2">
      <c r="A16" s="92"/>
      <c r="B16" s="325"/>
      <c r="C16" s="92"/>
      <c r="D16" s="75"/>
      <c r="E16" s="102"/>
      <c r="F16" s="102"/>
      <c r="G16" s="102"/>
      <c r="H16" s="95"/>
      <c r="I16" s="49"/>
      <c r="J16" s="102"/>
      <c r="K16" s="122"/>
      <c r="L16" s="102"/>
      <c r="M16" s="95"/>
      <c r="N16" s="101"/>
      <c r="O16" s="102"/>
      <c r="P16" s="95"/>
      <c r="Q16" s="101"/>
      <c r="R16" s="190"/>
      <c r="S16" s="164"/>
      <c r="T16" s="164"/>
      <c r="U16" s="165"/>
      <c r="V16" s="166"/>
    </row>
    <row r="17" spans="1:22" s="82" customFormat="1" x14ac:dyDescent="0.2">
      <c r="A17" s="92"/>
      <c r="B17" s="325"/>
      <c r="C17" s="92"/>
      <c r="D17" s="75"/>
      <c r="E17" s="102"/>
      <c r="F17" s="102"/>
      <c r="G17" s="102"/>
      <c r="H17" s="95"/>
      <c r="I17" s="49"/>
      <c r="J17" s="102"/>
      <c r="K17" s="122"/>
      <c r="L17" s="102"/>
      <c r="M17" s="95"/>
      <c r="N17" s="101"/>
      <c r="O17" s="102"/>
      <c r="P17" s="95"/>
      <c r="Q17" s="101"/>
      <c r="R17" s="190"/>
      <c r="S17" s="164"/>
      <c r="T17" s="164"/>
      <c r="V17" s="166"/>
    </row>
    <row r="18" spans="1:22" s="82" customFormat="1" ht="7.15" customHeight="1" x14ac:dyDescent="0.2">
      <c r="A18" s="92"/>
      <c r="B18" s="110"/>
      <c r="C18" s="92"/>
      <c r="D18" s="75"/>
      <c r="E18" s="102"/>
      <c r="F18" s="102"/>
      <c r="G18" s="102"/>
      <c r="H18" s="95"/>
      <c r="I18" s="49"/>
      <c r="J18" s="102"/>
      <c r="K18" s="122"/>
      <c r="L18" s="102"/>
      <c r="M18" s="95"/>
      <c r="N18" s="101"/>
      <c r="O18" s="102"/>
      <c r="P18" s="95"/>
      <c r="Q18" s="101"/>
      <c r="R18" s="190"/>
      <c r="S18" s="164"/>
      <c r="T18" s="164"/>
      <c r="V18" s="166"/>
    </row>
    <row r="19" spans="1:22" s="82" customFormat="1" x14ac:dyDescent="0.2">
      <c r="A19" s="85" t="s">
        <v>46</v>
      </c>
      <c r="B19" s="84"/>
      <c r="C19" s="84"/>
      <c r="D19" s="74"/>
      <c r="E19" s="48"/>
      <c r="F19" s="48"/>
      <c r="G19" s="48"/>
      <c r="H19" s="48"/>
      <c r="I19" s="49"/>
      <c r="J19" s="48"/>
      <c r="K19" s="122"/>
      <c r="L19" s="48"/>
      <c r="M19" s="48"/>
      <c r="N19" s="49"/>
      <c r="O19" s="48"/>
      <c r="P19" s="48"/>
      <c r="Q19" s="49"/>
      <c r="R19" s="49"/>
    </row>
    <row r="20" spans="1:22" s="82" customFormat="1" x14ac:dyDescent="0.2">
      <c r="A20" s="96" t="s">
        <v>8</v>
      </c>
      <c r="B20" s="334" t="s">
        <v>125</v>
      </c>
      <c r="C20" s="92"/>
      <c r="D20" s="75" t="s">
        <v>91</v>
      </c>
      <c r="E20" s="95"/>
      <c r="F20" s="95">
        <v>62942</v>
      </c>
      <c r="G20" s="95"/>
      <c r="H20" s="95">
        <v>21021</v>
      </c>
      <c r="I20" s="101">
        <v>33.4</v>
      </c>
      <c r="J20" s="95"/>
      <c r="K20" s="122">
        <v>19901</v>
      </c>
      <c r="L20" s="95"/>
      <c r="M20" s="95">
        <v>9790</v>
      </c>
      <c r="N20" s="101">
        <f>M20*100/K20</f>
        <v>49.193507863926435</v>
      </c>
      <c r="O20" s="95"/>
      <c r="P20" s="95">
        <v>10111</v>
      </c>
      <c r="Q20" s="101">
        <f>P20*100/K20</f>
        <v>50.806492136073565</v>
      </c>
      <c r="R20" s="94" t="s">
        <v>211</v>
      </c>
      <c r="S20" s="164"/>
      <c r="T20" s="164"/>
      <c r="U20" s="165"/>
      <c r="V20" s="166"/>
    </row>
    <row r="21" spans="1:22" s="82" customFormat="1" x14ac:dyDescent="0.2">
      <c r="A21" s="92"/>
      <c r="B21" s="334"/>
      <c r="C21" s="92"/>
      <c r="D21" s="75" t="s">
        <v>92</v>
      </c>
      <c r="E21" s="95"/>
      <c r="F21" s="95">
        <v>357726</v>
      </c>
      <c r="G21" s="95"/>
      <c r="H21" s="95">
        <v>122342</v>
      </c>
      <c r="I21" s="101">
        <v>34.200000000000003</v>
      </c>
      <c r="J21" s="95"/>
      <c r="K21" s="122">
        <v>115460</v>
      </c>
      <c r="L21" s="95"/>
      <c r="M21" s="95">
        <v>61081</v>
      </c>
      <c r="N21" s="101">
        <f>M21*100/K21</f>
        <v>52.9023038281656</v>
      </c>
      <c r="O21" s="95"/>
      <c r="P21" s="95">
        <v>54379</v>
      </c>
      <c r="Q21" s="101">
        <f>P21*100/K21</f>
        <v>47.0976961718344</v>
      </c>
      <c r="R21" s="190" t="s">
        <v>212</v>
      </c>
      <c r="S21" s="164"/>
      <c r="T21" s="164"/>
      <c r="U21" s="165"/>
      <c r="V21" s="166"/>
    </row>
    <row r="22" spans="1:22" s="82" customFormat="1" x14ac:dyDescent="0.2">
      <c r="A22" s="92"/>
      <c r="B22" s="92"/>
      <c r="C22" s="92"/>
      <c r="D22" s="75"/>
      <c r="E22" s="95"/>
      <c r="F22" s="95"/>
      <c r="G22" s="95"/>
      <c r="H22" s="95"/>
      <c r="I22" s="101"/>
      <c r="J22" s="95"/>
      <c r="K22" s="122"/>
      <c r="L22" s="95"/>
      <c r="M22" s="95"/>
      <c r="N22" s="101"/>
      <c r="O22" s="95"/>
      <c r="P22" s="95"/>
      <c r="Q22" s="101"/>
      <c r="R22" s="94"/>
    </row>
    <row r="23" spans="1:22" s="82" customFormat="1" x14ac:dyDescent="0.2">
      <c r="A23" s="96" t="s">
        <v>9</v>
      </c>
      <c r="B23" s="325" t="s">
        <v>124</v>
      </c>
      <c r="C23" s="92"/>
      <c r="D23" s="75" t="s">
        <v>91</v>
      </c>
      <c r="E23" s="95"/>
      <c r="F23" s="95">
        <v>62942</v>
      </c>
      <c r="G23" s="95"/>
      <c r="H23" s="95">
        <v>21016</v>
      </c>
      <c r="I23" s="101">
        <v>33.4</v>
      </c>
      <c r="J23" s="95"/>
      <c r="K23" s="122">
        <v>20480</v>
      </c>
      <c r="L23" s="95"/>
      <c r="M23" s="95">
        <v>7440</v>
      </c>
      <c r="N23" s="101">
        <f>M23*100/K23</f>
        <v>36.328125</v>
      </c>
      <c r="O23" s="95"/>
      <c r="P23" s="95">
        <v>13040</v>
      </c>
      <c r="Q23" s="101">
        <f>P23*100/K23</f>
        <v>63.671875</v>
      </c>
      <c r="R23" s="94" t="s">
        <v>211</v>
      </c>
      <c r="S23" s="164"/>
      <c r="T23" s="164"/>
      <c r="U23" s="165"/>
      <c r="V23" s="166"/>
    </row>
    <row r="24" spans="1:22" s="82" customFormat="1" x14ac:dyDescent="0.2">
      <c r="A24" s="97"/>
      <c r="B24" s="325"/>
      <c r="C24" s="97"/>
      <c r="D24" s="75" t="s">
        <v>92</v>
      </c>
      <c r="E24" s="103"/>
      <c r="F24" s="95">
        <v>357726</v>
      </c>
      <c r="G24" s="103"/>
      <c r="H24" s="100">
        <v>122339</v>
      </c>
      <c r="I24" s="53">
        <v>34.200000000000003</v>
      </c>
      <c r="J24" s="103"/>
      <c r="K24" s="129">
        <v>118771</v>
      </c>
      <c r="L24" s="103"/>
      <c r="M24" s="100">
        <v>53978</v>
      </c>
      <c r="N24" s="53">
        <f>M24*100/K24</f>
        <v>45.4471209301934</v>
      </c>
      <c r="O24" s="103"/>
      <c r="P24" s="100">
        <v>64793</v>
      </c>
      <c r="Q24" s="53">
        <f>P24*100/K24</f>
        <v>54.5528790698066</v>
      </c>
      <c r="R24" s="189" t="s">
        <v>211</v>
      </c>
      <c r="S24" s="164"/>
      <c r="T24" s="164"/>
      <c r="U24" s="165"/>
      <c r="V24" s="166"/>
    </row>
    <row r="25" spans="1:22" s="88" customFormat="1" x14ac:dyDescent="0.2">
      <c r="A25" s="97"/>
      <c r="B25" s="97"/>
      <c r="C25" s="97"/>
      <c r="D25" s="75"/>
      <c r="E25" s="103"/>
      <c r="F25" s="100"/>
      <c r="G25" s="103"/>
      <c r="H25" s="100"/>
      <c r="I25" s="53"/>
      <c r="J25" s="103"/>
      <c r="K25" s="129"/>
      <c r="L25" s="103"/>
      <c r="M25" s="100"/>
      <c r="N25" s="53"/>
      <c r="O25" s="103"/>
      <c r="P25" s="100"/>
      <c r="Q25" s="53"/>
      <c r="R25" s="99"/>
      <c r="U25" s="82"/>
    </row>
    <row r="26" spans="1:22" s="82" customFormat="1" x14ac:dyDescent="0.2">
      <c r="A26" s="85" t="s">
        <v>47</v>
      </c>
      <c r="B26" s="84"/>
      <c r="C26" s="84"/>
      <c r="D26" s="74"/>
      <c r="E26" s="48"/>
      <c r="F26" s="48"/>
      <c r="G26" s="48"/>
      <c r="H26" s="48"/>
      <c r="I26" s="49"/>
      <c r="J26" s="48"/>
      <c r="K26" s="122"/>
      <c r="L26" s="48"/>
      <c r="M26" s="48"/>
      <c r="N26" s="49"/>
      <c r="O26" s="48"/>
      <c r="P26" s="48"/>
      <c r="Q26" s="49"/>
      <c r="R26" s="49"/>
    </row>
    <row r="27" spans="1:22" s="82" customFormat="1" x14ac:dyDescent="0.2">
      <c r="A27" s="91" t="s">
        <v>8</v>
      </c>
      <c r="B27" s="325" t="s">
        <v>172</v>
      </c>
      <c r="C27" s="104"/>
      <c r="D27" s="75" t="s">
        <v>91</v>
      </c>
      <c r="E27" s="114"/>
      <c r="F27" s="114">
        <v>62770</v>
      </c>
      <c r="G27" s="114"/>
      <c r="H27" s="114">
        <v>24073</v>
      </c>
      <c r="I27" s="53">
        <v>38.299999999999997</v>
      </c>
      <c r="J27" s="114"/>
      <c r="K27" s="122">
        <v>22896</v>
      </c>
      <c r="L27" s="114"/>
      <c r="M27" s="52">
        <v>12891</v>
      </c>
      <c r="N27" s="101">
        <f>M27*100/K27</f>
        <v>56.302410901467503</v>
      </c>
      <c r="O27" s="114"/>
      <c r="P27" s="52">
        <v>10005</v>
      </c>
      <c r="Q27" s="101">
        <f>P27*100/K27</f>
        <v>43.697589098532497</v>
      </c>
      <c r="R27" s="94" t="s">
        <v>212</v>
      </c>
      <c r="S27" s="164"/>
      <c r="T27" s="164"/>
      <c r="U27" s="165"/>
      <c r="V27" s="166"/>
    </row>
    <row r="28" spans="1:22" s="82" customFormat="1" x14ac:dyDescent="0.2">
      <c r="A28" s="91"/>
      <c r="B28" s="325"/>
      <c r="C28" s="78"/>
      <c r="D28" s="75" t="s">
        <v>92</v>
      </c>
      <c r="E28" s="114"/>
      <c r="F28" s="114">
        <v>358238</v>
      </c>
      <c r="G28" s="114"/>
      <c r="H28" s="52">
        <v>133740</v>
      </c>
      <c r="I28" s="53">
        <v>37.299999999999997</v>
      </c>
      <c r="J28" s="114"/>
      <c r="K28" s="129">
        <v>128586</v>
      </c>
      <c r="L28" s="114"/>
      <c r="M28" s="52">
        <v>75843</v>
      </c>
      <c r="N28" s="53">
        <f>M28*100/K28</f>
        <v>58.982315337595075</v>
      </c>
      <c r="O28" s="114"/>
      <c r="P28" s="52">
        <v>52743</v>
      </c>
      <c r="Q28" s="53">
        <f>P28*100/K28</f>
        <v>41.017684662404925</v>
      </c>
      <c r="R28" s="189" t="s">
        <v>212</v>
      </c>
      <c r="S28" s="164"/>
      <c r="T28" s="164"/>
      <c r="U28" s="165"/>
      <c r="V28" s="166"/>
    </row>
    <row r="29" spans="1:22" s="82" customFormat="1" x14ac:dyDescent="0.2">
      <c r="A29" s="91"/>
      <c r="B29" s="325"/>
      <c r="C29" s="78"/>
      <c r="D29" s="75"/>
      <c r="E29" s="114"/>
      <c r="F29" s="114"/>
      <c r="G29" s="114"/>
      <c r="H29" s="52"/>
      <c r="I29" s="53"/>
      <c r="J29" s="114"/>
      <c r="K29" s="129"/>
      <c r="L29" s="114"/>
      <c r="M29" s="52"/>
      <c r="N29" s="53"/>
      <c r="O29" s="114"/>
      <c r="P29" s="52"/>
      <c r="Q29" s="53"/>
      <c r="R29" s="189"/>
      <c r="S29" s="164"/>
      <c r="T29" s="164"/>
      <c r="U29" s="88"/>
      <c r="V29" s="166"/>
    </row>
    <row r="30" spans="1:22" s="82" customFormat="1" x14ac:dyDescent="0.2">
      <c r="A30" s="91"/>
      <c r="B30" s="325"/>
      <c r="C30" s="78"/>
      <c r="D30" s="75"/>
      <c r="E30" s="114"/>
      <c r="F30" s="114"/>
      <c r="G30" s="114"/>
      <c r="H30" s="52"/>
      <c r="I30" s="53"/>
      <c r="J30" s="114"/>
      <c r="K30" s="129"/>
      <c r="L30" s="114"/>
      <c r="M30" s="52"/>
      <c r="N30" s="53"/>
      <c r="O30" s="114"/>
      <c r="P30" s="52"/>
      <c r="Q30" s="53"/>
      <c r="R30" s="189"/>
      <c r="S30" s="164"/>
      <c r="T30" s="164"/>
      <c r="U30" s="88"/>
      <c r="V30" s="166"/>
    </row>
    <row r="31" spans="1:22" s="82" customFormat="1" x14ac:dyDescent="0.2">
      <c r="A31" s="91"/>
      <c r="B31" s="79"/>
      <c r="C31" s="78"/>
      <c r="D31" s="75"/>
      <c r="E31" s="114"/>
      <c r="F31" s="114"/>
      <c r="G31" s="114"/>
      <c r="H31" s="52"/>
      <c r="I31" s="53"/>
      <c r="J31" s="114"/>
      <c r="K31" s="129"/>
      <c r="L31" s="114"/>
      <c r="M31" s="52"/>
      <c r="N31" s="53"/>
      <c r="O31" s="114"/>
      <c r="P31" s="52"/>
      <c r="Q31" s="53"/>
      <c r="R31" s="189"/>
      <c r="S31" s="164"/>
      <c r="T31" s="164"/>
      <c r="U31" s="165"/>
      <c r="V31" s="166"/>
    </row>
    <row r="32" spans="1:22" s="82" customFormat="1" x14ac:dyDescent="0.2">
      <c r="A32" s="85" t="s">
        <v>48</v>
      </c>
      <c r="B32" s="84"/>
      <c r="C32" s="84"/>
      <c r="D32" s="74"/>
      <c r="E32" s="48"/>
      <c r="F32" s="48"/>
      <c r="G32" s="48"/>
      <c r="H32" s="48"/>
      <c r="I32" s="49"/>
      <c r="J32" s="48"/>
      <c r="K32" s="122"/>
      <c r="L32" s="48"/>
      <c r="M32" s="48"/>
      <c r="N32" s="49"/>
      <c r="O32" s="48"/>
      <c r="P32" s="48"/>
      <c r="Q32" s="49"/>
      <c r="R32" s="49"/>
      <c r="U32" s="165"/>
    </row>
    <row r="33" spans="1:22" s="21" customFormat="1" ht="22.5" x14ac:dyDescent="0.2">
      <c r="A33" s="55" t="s">
        <v>8</v>
      </c>
      <c r="B33" s="325" t="s">
        <v>173</v>
      </c>
      <c r="C33" s="104"/>
      <c r="D33" s="75" t="s">
        <v>91</v>
      </c>
      <c r="E33" s="114"/>
      <c r="F33" s="114">
        <v>62264</v>
      </c>
      <c r="G33" s="114"/>
      <c r="H33" s="52">
        <v>19238</v>
      </c>
      <c r="I33" s="53">
        <v>31</v>
      </c>
      <c r="J33" s="114"/>
      <c r="K33" s="122">
        <v>18496</v>
      </c>
      <c r="L33" s="114"/>
      <c r="M33" s="52">
        <v>13421</v>
      </c>
      <c r="N33" s="101">
        <f>M33*100/K33</f>
        <v>72.561634948096881</v>
      </c>
      <c r="O33" s="114"/>
      <c r="P33" s="52">
        <v>5075</v>
      </c>
      <c r="Q33" s="101">
        <f>P33*100/K33</f>
        <v>27.438365051903116</v>
      </c>
      <c r="R33" s="94" t="s">
        <v>212</v>
      </c>
      <c r="S33" s="164"/>
      <c r="T33" s="164"/>
      <c r="U33" s="165"/>
      <c r="V33" s="166"/>
    </row>
    <row r="34" spans="1:22" s="21" customFormat="1" x14ac:dyDescent="0.2">
      <c r="A34" s="55"/>
      <c r="B34" s="325"/>
      <c r="C34" s="104"/>
      <c r="D34" s="75" t="s">
        <v>92</v>
      </c>
      <c r="E34" s="52"/>
      <c r="F34" s="52">
        <v>357798</v>
      </c>
      <c r="G34" s="52"/>
      <c r="H34" s="52">
        <v>109637</v>
      </c>
      <c r="I34" s="53">
        <v>31</v>
      </c>
      <c r="J34" s="52"/>
      <c r="K34" s="122">
        <v>105936</v>
      </c>
      <c r="L34" s="52"/>
      <c r="M34" s="52">
        <v>74536</v>
      </c>
      <c r="N34" s="101">
        <f>M34*100/K34</f>
        <v>70.359462316870562</v>
      </c>
      <c r="O34" s="52"/>
      <c r="P34" s="52">
        <v>31400</v>
      </c>
      <c r="Q34" s="101">
        <f>P34*100/K34</f>
        <v>29.640537683129438</v>
      </c>
      <c r="R34" s="190" t="s">
        <v>212</v>
      </c>
      <c r="S34" s="164"/>
      <c r="T34" s="164"/>
      <c r="U34" s="165"/>
      <c r="V34" s="166"/>
    </row>
    <row r="35" spans="1:22" s="21" customFormat="1" x14ac:dyDescent="0.2">
      <c r="A35" s="55"/>
      <c r="B35" s="325"/>
      <c r="C35" s="104"/>
      <c r="D35" s="75"/>
      <c r="E35" s="52"/>
      <c r="F35" s="52"/>
      <c r="G35" s="52"/>
      <c r="H35" s="52"/>
      <c r="I35" s="53"/>
      <c r="J35" s="52"/>
      <c r="K35" s="122"/>
      <c r="L35" s="52"/>
      <c r="M35" s="52"/>
      <c r="N35" s="101"/>
      <c r="O35" s="52"/>
      <c r="P35" s="52"/>
      <c r="Q35" s="101"/>
      <c r="R35" s="190"/>
      <c r="S35" s="164"/>
      <c r="T35" s="164"/>
      <c r="U35" s="165"/>
      <c r="V35" s="166"/>
    </row>
    <row r="36" spans="1:22" s="21" customFormat="1" x14ac:dyDescent="0.2">
      <c r="A36" s="55"/>
      <c r="B36" s="325"/>
      <c r="C36" s="104"/>
      <c r="D36" s="75"/>
      <c r="E36" s="52"/>
      <c r="F36" s="52"/>
      <c r="G36" s="52"/>
      <c r="H36" s="52"/>
      <c r="I36" s="53"/>
      <c r="J36" s="52"/>
      <c r="K36" s="122"/>
      <c r="L36" s="52"/>
      <c r="M36" s="52"/>
      <c r="N36" s="101"/>
      <c r="O36" s="52"/>
      <c r="P36" s="52"/>
      <c r="Q36" s="101"/>
      <c r="R36" s="190"/>
      <c r="S36" s="164"/>
      <c r="T36" s="164"/>
      <c r="U36" s="82"/>
      <c r="V36" s="166"/>
    </row>
    <row r="37" spans="1:22" s="21" customFormat="1" x14ac:dyDescent="0.2">
      <c r="A37" s="55"/>
      <c r="B37" s="325"/>
      <c r="C37" s="104"/>
      <c r="D37" s="75"/>
      <c r="E37" s="52"/>
      <c r="F37" s="52"/>
      <c r="G37" s="52"/>
      <c r="H37" s="52"/>
      <c r="I37" s="53"/>
      <c r="J37" s="52"/>
      <c r="K37" s="122"/>
      <c r="L37" s="52"/>
      <c r="M37" s="52"/>
      <c r="N37" s="101"/>
      <c r="O37" s="52"/>
      <c r="P37" s="52"/>
      <c r="Q37" s="101"/>
      <c r="R37" s="190"/>
      <c r="S37" s="164"/>
      <c r="T37" s="164"/>
      <c r="U37" s="82"/>
      <c r="V37" s="166"/>
    </row>
    <row r="38" spans="1:22" s="21" customFormat="1" x14ac:dyDescent="0.2">
      <c r="A38" s="55"/>
      <c r="B38" s="104"/>
      <c r="C38" s="104"/>
      <c r="D38" s="91"/>
      <c r="E38" s="52"/>
      <c r="F38" s="52"/>
      <c r="G38" s="52"/>
      <c r="H38" s="52"/>
      <c r="I38" s="53"/>
      <c r="J38" s="52"/>
      <c r="K38" s="122"/>
      <c r="L38" s="52"/>
      <c r="M38" s="52"/>
      <c r="N38" s="101"/>
      <c r="O38" s="52"/>
      <c r="P38" s="52"/>
      <c r="Q38" s="101"/>
      <c r="R38" s="190"/>
      <c r="U38" s="165"/>
    </row>
    <row r="39" spans="1:22" s="82" customFormat="1" x14ac:dyDescent="0.2">
      <c r="A39" s="85" t="s">
        <v>49</v>
      </c>
      <c r="B39" s="63"/>
      <c r="C39" s="84"/>
      <c r="D39" s="74"/>
      <c r="E39" s="48"/>
      <c r="F39" s="48"/>
      <c r="G39" s="48"/>
      <c r="H39" s="48"/>
      <c r="I39" s="49"/>
      <c r="J39" s="48"/>
      <c r="K39" s="122"/>
      <c r="L39" s="48"/>
      <c r="M39" s="48"/>
      <c r="N39" s="49"/>
      <c r="O39" s="48"/>
      <c r="P39" s="48"/>
      <c r="Q39" s="49"/>
      <c r="R39" s="49"/>
      <c r="U39" s="165"/>
    </row>
    <row r="40" spans="1:22" s="82" customFormat="1" ht="22.5" x14ac:dyDescent="0.2">
      <c r="A40" s="55" t="s">
        <v>8</v>
      </c>
      <c r="B40" s="325" t="s">
        <v>122</v>
      </c>
      <c r="C40" s="104"/>
      <c r="D40" s="75" t="s">
        <v>91</v>
      </c>
      <c r="E40" s="50"/>
      <c r="F40" s="50">
        <v>62172</v>
      </c>
      <c r="G40" s="50"/>
      <c r="H40" s="50">
        <v>25314</v>
      </c>
      <c r="I40" s="53">
        <v>40.72</v>
      </c>
      <c r="J40" s="50"/>
      <c r="K40" s="122">
        <v>24465</v>
      </c>
      <c r="L40" s="50"/>
      <c r="M40" s="52">
        <v>19043</v>
      </c>
      <c r="N40" s="101">
        <f>M40*100/K40</f>
        <v>77.83772736562436</v>
      </c>
      <c r="O40" s="50"/>
      <c r="P40" s="52">
        <v>5422</v>
      </c>
      <c r="Q40" s="101">
        <f>P40*100/K40</f>
        <v>22.16227263437564</v>
      </c>
      <c r="R40" s="94" t="s">
        <v>212</v>
      </c>
      <c r="S40" s="164"/>
      <c r="T40" s="164"/>
      <c r="U40" s="165"/>
      <c r="V40" s="166"/>
    </row>
    <row r="41" spans="1:22" s="82" customFormat="1" x14ac:dyDescent="0.2">
      <c r="A41" s="104"/>
      <c r="B41" s="325"/>
      <c r="C41" s="104"/>
      <c r="D41" s="75" t="s">
        <v>92</v>
      </c>
      <c r="E41" s="50"/>
      <c r="F41" s="50">
        <v>358410</v>
      </c>
      <c r="G41" s="50"/>
      <c r="H41" s="50">
        <v>162626</v>
      </c>
      <c r="I41" s="53">
        <v>45.3</v>
      </c>
      <c r="J41" s="50"/>
      <c r="K41" s="122">
        <v>158141</v>
      </c>
      <c r="L41" s="50"/>
      <c r="M41" s="52">
        <v>100357</v>
      </c>
      <c r="N41" s="101">
        <f>M41*100/K41</f>
        <v>63.460456175185435</v>
      </c>
      <c r="O41" s="50"/>
      <c r="P41" s="52">
        <v>57784</v>
      </c>
      <c r="Q41" s="101">
        <f>P41*100/K41</f>
        <v>36.539543824814565</v>
      </c>
      <c r="R41" s="190" t="s">
        <v>212</v>
      </c>
      <c r="S41" s="164"/>
      <c r="T41" s="164"/>
      <c r="U41" s="165"/>
      <c r="V41" s="166"/>
    </row>
    <row r="42" spans="1:22" s="82" customFormat="1" x14ac:dyDescent="0.2">
      <c r="A42" s="104"/>
      <c r="B42" s="325"/>
      <c r="C42" s="104"/>
      <c r="D42" s="75"/>
      <c r="E42" s="50"/>
      <c r="F42" s="50"/>
      <c r="G42" s="50"/>
      <c r="H42" s="50"/>
      <c r="I42" s="53"/>
      <c r="J42" s="50"/>
      <c r="K42" s="122"/>
      <c r="L42" s="50"/>
      <c r="M42" s="52"/>
      <c r="N42" s="101"/>
      <c r="O42" s="50"/>
      <c r="P42" s="52"/>
      <c r="Q42" s="101"/>
      <c r="R42" s="190"/>
      <c r="S42" s="164"/>
      <c r="T42" s="164"/>
      <c r="V42" s="166"/>
    </row>
    <row r="43" spans="1:22" s="82" customFormat="1" x14ac:dyDescent="0.2">
      <c r="A43" s="104"/>
      <c r="B43" s="325"/>
      <c r="C43" s="104"/>
      <c r="D43" s="75"/>
      <c r="E43" s="50"/>
      <c r="F43" s="50"/>
      <c r="G43" s="50"/>
      <c r="H43" s="50"/>
      <c r="I43" s="53"/>
      <c r="J43" s="50"/>
      <c r="K43" s="122"/>
      <c r="L43" s="50"/>
      <c r="M43" s="52"/>
      <c r="N43" s="101"/>
      <c r="O43" s="50"/>
      <c r="P43" s="52"/>
      <c r="Q43" s="101"/>
      <c r="R43" s="190"/>
      <c r="S43" s="164"/>
      <c r="T43" s="164"/>
      <c r="U43" s="165"/>
      <c r="V43" s="166"/>
    </row>
    <row r="44" spans="1:22" s="82" customFormat="1" x14ac:dyDescent="0.2">
      <c r="A44" s="104"/>
      <c r="B44" s="110" t="s">
        <v>95</v>
      </c>
      <c r="C44" s="104"/>
      <c r="D44" s="75"/>
      <c r="E44" s="50"/>
      <c r="F44" s="50"/>
      <c r="G44" s="50"/>
      <c r="H44" s="50"/>
      <c r="I44" s="53"/>
      <c r="J44" s="50"/>
      <c r="K44" s="122"/>
      <c r="L44" s="50"/>
      <c r="M44" s="52"/>
      <c r="N44" s="101"/>
      <c r="O44" s="50"/>
      <c r="P44" s="52"/>
      <c r="Q44" s="101"/>
      <c r="R44" s="94"/>
      <c r="U44" s="165"/>
    </row>
    <row r="45" spans="1:22" s="82" customFormat="1" x14ac:dyDescent="0.2">
      <c r="A45" s="85" t="s">
        <v>50</v>
      </c>
      <c r="B45" s="63"/>
      <c r="C45" s="84"/>
      <c r="D45" s="74"/>
      <c r="E45" s="48"/>
      <c r="F45" s="48"/>
      <c r="G45" s="48"/>
      <c r="H45" s="48"/>
      <c r="I45" s="49"/>
      <c r="J45" s="48"/>
      <c r="K45" s="122"/>
      <c r="L45" s="48"/>
      <c r="M45" s="48"/>
      <c r="N45" s="49"/>
      <c r="O45" s="48"/>
      <c r="P45" s="48"/>
      <c r="Q45" s="49"/>
      <c r="R45" s="49"/>
      <c r="U45" s="4"/>
    </row>
    <row r="46" spans="1:22" s="82" customFormat="1" ht="22.5" x14ac:dyDescent="0.2">
      <c r="A46" s="55" t="s">
        <v>8</v>
      </c>
      <c r="B46" s="325" t="s">
        <v>123</v>
      </c>
      <c r="C46" s="104"/>
      <c r="D46" s="75" t="s">
        <v>91</v>
      </c>
      <c r="E46" s="50"/>
      <c r="F46" s="50">
        <v>62009</v>
      </c>
      <c r="G46" s="50"/>
      <c r="H46" s="50">
        <v>23031</v>
      </c>
      <c r="I46" s="51">
        <v>35.19</v>
      </c>
      <c r="J46" s="50"/>
      <c r="K46" s="122">
        <v>21821</v>
      </c>
      <c r="L46" s="50"/>
      <c r="M46" s="52">
        <v>11042</v>
      </c>
      <c r="N46" s="101">
        <f>M46*100/K46</f>
        <v>50.60263049356125</v>
      </c>
      <c r="O46" s="50"/>
      <c r="P46" s="52">
        <v>10779</v>
      </c>
      <c r="Q46" s="101">
        <f>P46*100/K46</f>
        <v>49.39736950643875</v>
      </c>
      <c r="R46" s="94" t="s">
        <v>212</v>
      </c>
      <c r="S46" s="164"/>
      <c r="T46" s="164"/>
      <c r="U46" s="165"/>
      <c r="V46" s="166"/>
    </row>
    <row r="47" spans="1:22" s="82" customFormat="1" x14ac:dyDescent="0.2">
      <c r="A47" s="104"/>
      <c r="B47" s="325"/>
      <c r="C47" s="104"/>
      <c r="D47" s="75" t="s">
        <v>92</v>
      </c>
      <c r="E47" s="50"/>
      <c r="F47" s="50">
        <v>358457</v>
      </c>
      <c r="G47" s="50"/>
      <c r="H47" s="50">
        <v>137902</v>
      </c>
      <c r="I47" s="51">
        <v>38.5</v>
      </c>
      <c r="J47" s="50"/>
      <c r="K47" s="122">
        <v>132243</v>
      </c>
      <c r="L47" s="50"/>
      <c r="M47" s="52">
        <v>65801</v>
      </c>
      <c r="N47" s="101">
        <f>M47*100/K47</f>
        <v>49.757643126668327</v>
      </c>
      <c r="O47" s="50"/>
      <c r="P47" s="52">
        <v>66442</v>
      </c>
      <c r="Q47" s="101">
        <f>P47*100/K47</f>
        <v>50.242356873331673</v>
      </c>
      <c r="R47" s="190" t="s">
        <v>211</v>
      </c>
      <c r="S47" s="164"/>
      <c r="T47" s="164"/>
      <c r="U47" s="165"/>
      <c r="V47" s="166"/>
    </row>
    <row r="48" spans="1:22" s="82" customFormat="1" x14ac:dyDescent="0.2">
      <c r="A48" s="104"/>
      <c r="B48" s="110"/>
      <c r="C48" s="104"/>
      <c r="D48" s="75"/>
      <c r="E48" s="50"/>
      <c r="F48" s="50"/>
      <c r="G48" s="50"/>
      <c r="H48" s="50"/>
      <c r="I48" s="51"/>
      <c r="J48" s="50"/>
      <c r="K48" s="122"/>
      <c r="L48" s="50"/>
      <c r="M48" s="52"/>
      <c r="N48" s="101"/>
      <c r="O48" s="50"/>
      <c r="P48" s="52"/>
      <c r="Q48" s="101"/>
      <c r="R48" s="190"/>
      <c r="S48" s="164"/>
      <c r="T48" s="164"/>
      <c r="U48" s="1"/>
      <c r="V48" s="166"/>
    </row>
    <row r="49" spans="1:22" s="82" customFormat="1" x14ac:dyDescent="0.2">
      <c r="A49" s="85" t="s">
        <v>51</v>
      </c>
      <c r="B49" s="63"/>
      <c r="C49" s="84"/>
      <c r="D49" s="74"/>
      <c r="E49" s="48"/>
      <c r="F49" s="48"/>
      <c r="G49" s="48"/>
      <c r="H49" s="48"/>
      <c r="I49" s="49"/>
      <c r="J49" s="48"/>
      <c r="K49" s="122"/>
      <c r="L49" s="48"/>
      <c r="M49" s="48"/>
      <c r="N49" s="49"/>
      <c r="O49" s="48"/>
      <c r="P49" s="48"/>
      <c r="Q49" s="49"/>
      <c r="R49" s="49"/>
      <c r="U49" s="1"/>
    </row>
    <row r="50" spans="1:22" s="82" customFormat="1" ht="22.5" x14ac:dyDescent="0.2">
      <c r="A50" s="55" t="s">
        <v>52</v>
      </c>
      <c r="B50" s="325" t="s">
        <v>121</v>
      </c>
      <c r="C50" s="104"/>
      <c r="D50" s="75" t="s">
        <v>91</v>
      </c>
      <c r="E50" s="50"/>
      <c r="F50" s="50">
        <v>62134</v>
      </c>
      <c r="G50" s="50"/>
      <c r="H50" s="50">
        <v>20608</v>
      </c>
      <c r="I50" s="51">
        <v>33.17</v>
      </c>
      <c r="J50" s="50"/>
      <c r="K50" s="122">
        <v>18934</v>
      </c>
      <c r="L50" s="50"/>
      <c r="M50" s="52">
        <v>11225</v>
      </c>
      <c r="N50" s="101">
        <f>M50*100/K50</f>
        <v>59.284884335058628</v>
      </c>
      <c r="O50" s="50"/>
      <c r="P50" s="52">
        <v>7709</v>
      </c>
      <c r="Q50" s="101">
        <f>P50*100/K50</f>
        <v>40.715115664941372</v>
      </c>
      <c r="R50" s="94" t="s">
        <v>212</v>
      </c>
      <c r="S50" s="164"/>
      <c r="T50" s="164"/>
      <c r="U50" s="165"/>
      <c r="V50" s="166"/>
    </row>
    <row r="51" spans="1:22" s="82" customFormat="1" x14ac:dyDescent="0.2">
      <c r="A51" s="104"/>
      <c r="B51" s="325"/>
      <c r="C51" s="104"/>
      <c r="D51" s="75" t="s">
        <v>92</v>
      </c>
      <c r="E51" s="50"/>
      <c r="F51" s="50">
        <v>359963</v>
      </c>
      <c r="G51" s="50"/>
      <c r="H51" s="50">
        <v>135647</v>
      </c>
      <c r="I51" s="51">
        <v>37.68</v>
      </c>
      <c r="J51" s="50"/>
      <c r="K51" s="122">
        <v>123898</v>
      </c>
      <c r="L51" s="50"/>
      <c r="M51" s="52">
        <v>73501</v>
      </c>
      <c r="N51" s="101">
        <f>M51*100/K51</f>
        <v>59.323798608532826</v>
      </c>
      <c r="O51" s="50"/>
      <c r="P51" s="52">
        <v>50397</v>
      </c>
      <c r="Q51" s="101">
        <f>P51*100/K51</f>
        <v>40.676201391467174</v>
      </c>
      <c r="R51" s="190" t="s">
        <v>212</v>
      </c>
      <c r="S51" s="164"/>
      <c r="T51" s="164"/>
      <c r="U51" s="165"/>
      <c r="V51" s="166"/>
    </row>
    <row r="52" spans="1:22" s="82" customFormat="1" x14ac:dyDescent="0.2">
      <c r="A52" s="104"/>
      <c r="B52" s="110"/>
      <c r="C52" s="104"/>
      <c r="D52" s="75"/>
      <c r="E52" s="50"/>
      <c r="F52" s="50"/>
      <c r="G52" s="50"/>
      <c r="H52" s="50"/>
      <c r="I52" s="51"/>
      <c r="J52" s="50"/>
      <c r="K52" s="122"/>
      <c r="L52" s="50"/>
      <c r="M52" s="52"/>
      <c r="N52" s="101"/>
      <c r="O52" s="50"/>
      <c r="P52" s="52"/>
      <c r="Q52" s="101"/>
      <c r="R52" s="190"/>
      <c r="S52" s="164"/>
      <c r="T52" s="164"/>
      <c r="U52" s="1"/>
      <c r="V52" s="166"/>
    </row>
    <row r="53" spans="1:22" s="82" customFormat="1" ht="22.5" x14ac:dyDescent="0.2">
      <c r="A53" s="55" t="s">
        <v>9</v>
      </c>
      <c r="B53" s="325" t="s">
        <v>120</v>
      </c>
      <c r="C53" s="104"/>
      <c r="D53" s="75" t="s">
        <v>91</v>
      </c>
      <c r="E53" s="50"/>
      <c r="F53" s="50">
        <v>62134</v>
      </c>
      <c r="G53" s="50"/>
      <c r="H53" s="50">
        <v>20605</v>
      </c>
      <c r="I53" s="51">
        <v>33.159999999999997</v>
      </c>
      <c r="J53" s="50"/>
      <c r="K53" s="122">
        <v>19628</v>
      </c>
      <c r="L53" s="50"/>
      <c r="M53" s="52">
        <v>10239</v>
      </c>
      <c r="N53" s="101">
        <f>M53*100/K53</f>
        <v>52.165274098227023</v>
      </c>
      <c r="O53" s="50"/>
      <c r="P53" s="52">
        <v>9389</v>
      </c>
      <c r="Q53" s="101">
        <f>P53*100/K53</f>
        <v>47.834725901772977</v>
      </c>
      <c r="R53" s="94" t="s">
        <v>212</v>
      </c>
      <c r="S53" s="164"/>
      <c r="T53" s="164"/>
      <c r="U53" s="165"/>
      <c r="V53" s="166"/>
    </row>
    <row r="54" spans="1:22" s="82" customFormat="1" x14ac:dyDescent="0.2">
      <c r="A54" s="55"/>
      <c r="B54" s="322"/>
      <c r="C54" s="104"/>
      <c r="D54" s="75" t="s">
        <v>92</v>
      </c>
      <c r="E54" s="50"/>
      <c r="F54" s="50">
        <v>359963</v>
      </c>
      <c r="G54" s="50"/>
      <c r="H54" s="50">
        <v>135661</v>
      </c>
      <c r="I54" s="51">
        <v>37.69</v>
      </c>
      <c r="J54" s="50"/>
      <c r="K54" s="122">
        <v>128329</v>
      </c>
      <c r="L54" s="50"/>
      <c r="M54" s="52">
        <v>68961</v>
      </c>
      <c r="N54" s="101">
        <f>M54*100/K54</f>
        <v>53.737658674188999</v>
      </c>
      <c r="O54" s="50"/>
      <c r="P54" s="52">
        <v>59368</v>
      </c>
      <c r="Q54" s="101">
        <f>P54*100/K54</f>
        <v>46.262341325811001</v>
      </c>
      <c r="R54" s="190" t="s">
        <v>212</v>
      </c>
      <c r="S54" s="164"/>
      <c r="T54" s="164"/>
      <c r="U54" s="165"/>
      <c r="V54" s="166"/>
    </row>
    <row r="55" spans="1:22" s="82" customFormat="1" ht="19.5" customHeight="1" x14ac:dyDescent="0.2">
      <c r="A55" s="156" t="s">
        <v>175</v>
      </c>
      <c r="B55" s="157"/>
      <c r="C55" s="157"/>
      <c r="D55" s="158"/>
      <c r="E55" s="159"/>
      <c r="F55" s="159"/>
      <c r="G55" s="159"/>
      <c r="H55" s="160"/>
      <c r="I55" s="160"/>
      <c r="J55" s="159"/>
      <c r="K55" s="159"/>
      <c r="L55" s="159"/>
      <c r="M55" s="161"/>
      <c r="N55" s="161"/>
      <c r="O55" s="159"/>
      <c r="P55" s="161"/>
      <c r="Q55" s="161"/>
      <c r="R55" s="162"/>
      <c r="U55" s="1"/>
    </row>
    <row r="56" spans="1:22" s="4" customFormat="1" ht="19.5" customHeight="1" x14ac:dyDescent="0.2">
      <c r="A56" s="60" t="s">
        <v>85</v>
      </c>
      <c r="B56" s="1"/>
      <c r="C56" s="1"/>
      <c r="D56" s="2"/>
      <c r="E56" s="2"/>
      <c r="F56" s="2"/>
      <c r="G56" s="2"/>
      <c r="J56" s="2"/>
      <c r="K56" s="3"/>
      <c r="L56" s="2"/>
      <c r="O56" s="2"/>
      <c r="R56" s="13"/>
      <c r="S56" s="1"/>
      <c r="T56" s="1"/>
      <c r="U56" s="1"/>
    </row>
  </sheetData>
  <mergeCells count="11">
    <mergeCell ref="R7:R9"/>
    <mergeCell ref="B13:B17"/>
    <mergeCell ref="B20:B21"/>
    <mergeCell ref="B23:B24"/>
    <mergeCell ref="B27:B30"/>
    <mergeCell ref="B40:B43"/>
    <mergeCell ref="B46:B47"/>
    <mergeCell ref="B50:B51"/>
    <mergeCell ref="B53:B54"/>
    <mergeCell ref="K7:K9"/>
    <mergeCell ref="B33:B37"/>
  </mergeCells>
  <phoneticPr fontId="13" type="noConversion"/>
  <pageMargins left="0.55118110236220474" right="0.55118110236220474" top="0.59055118110236227" bottom="0.59055118110236227" header="0.39370078740157483" footer="0.39370078740157483"/>
  <pageSetup paperSize="9" pageOrder="overThenDown"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zoomScaleNormal="100" workbookViewId="0">
      <selection activeCell="A11" sqref="A11"/>
    </sheetView>
  </sheetViews>
  <sheetFormatPr baseColWidth="10" defaultRowHeight="11.25" x14ac:dyDescent="0.2"/>
  <cols>
    <col min="1" max="1" width="2.28515625" style="1" customWidth="1"/>
    <col min="2" max="2" width="27.140625" style="1" customWidth="1"/>
    <col min="3" max="3" width="0.85546875" style="2" customWidth="1"/>
    <col min="4" max="4" width="7" style="2" bestFit="1" customWidth="1"/>
    <col min="5" max="5" width="0.7109375" style="2" customWidth="1"/>
    <col min="6" max="6" width="6.85546875" style="2" bestFit="1" customWidth="1"/>
    <col min="7" max="7" width="0.7109375" style="2" customWidth="1"/>
    <col min="8" max="8" width="6.28515625" style="3" bestFit="1" customWidth="1"/>
    <col min="9" max="9" width="4.42578125" style="4" customWidth="1"/>
    <col min="10" max="10" width="1" style="4" customWidth="1"/>
    <col min="11" max="11" width="6.5703125" style="3" customWidth="1"/>
    <col min="12" max="12" width="1.28515625" style="4" customWidth="1"/>
    <col min="13" max="13" width="5.7109375" style="3" bestFit="1" customWidth="1"/>
    <col min="14" max="14" width="4.7109375" style="4" customWidth="1"/>
    <col min="15" max="15" width="1" style="4" customWidth="1"/>
    <col min="16" max="16" width="5.7109375" style="3" bestFit="1" customWidth="1"/>
    <col min="17" max="17" width="4.5703125" style="4" customWidth="1"/>
    <col min="18" max="18" width="6.28515625" style="13" customWidth="1"/>
    <col min="19" max="19" width="6.7109375" style="1" customWidth="1"/>
    <col min="20" max="20" width="9.7109375" style="1" customWidth="1"/>
    <col min="21" max="21" width="6.7109375" style="1" customWidth="1"/>
    <col min="22" max="22" width="9.28515625" style="1" customWidth="1"/>
    <col min="23" max="23" width="6.7109375" style="1" customWidth="1"/>
    <col min="24" max="24" width="12.140625" style="1" customWidth="1"/>
    <col min="25" max="216" width="9.140625" style="1" customWidth="1"/>
    <col min="217" max="16384" width="11.42578125" style="1"/>
  </cols>
  <sheetData>
    <row r="1" spans="1:22" s="22" customFormat="1" ht="48" customHeight="1" x14ac:dyDescent="0.2">
      <c r="A1" s="14"/>
    </row>
    <row r="2" spans="1:22" s="22" customFormat="1" ht="4.5" customHeight="1" thickBot="1" x14ac:dyDescent="0.25">
      <c r="A2" s="15"/>
      <c r="B2" s="23"/>
      <c r="C2" s="23"/>
      <c r="D2" s="23"/>
      <c r="E2" s="23"/>
      <c r="F2" s="23"/>
      <c r="G2" s="23"/>
      <c r="H2" s="23"/>
      <c r="I2" s="23"/>
      <c r="J2" s="23"/>
      <c r="K2" s="23"/>
      <c r="L2" s="23"/>
      <c r="M2" s="23"/>
      <c r="N2" s="23"/>
      <c r="O2" s="23"/>
      <c r="P2" s="23"/>
      <c r="Q2" s="23"/>
      <c r="R2" s="23"/>
    </row>
    <row r="3" spans="1:22" s="22" customFormat="1" ht="37.5" customHeight="1" thickTop="1" x14ac:dyDescent="0.2">
      <c r="A3" s="119" t="s">
        <v>203</v>
      </c>
      <c r="B3" s="24"/>
      <c r="C3" s="24"/>
      <c r="D3" s="24"/>
      <c r="E3" s="24"/>
      <c r="F3" s="24"/>
      <c r="G3" s="24"/>
      <c r="H3" s="24"/>
      <c r="I3" s="24"/>
      <c r="J3" s="25"/>
      <c r="K3" s="24"/>
      <c r="L3" s="25"/>
      <c r="M3" s="24"/>
      <c r="N3" s="24"/>
      <c r="O3" s="26"/>
      <c r="P3" s="25"/>
      <c r="Q3" s="120"/>
      <c r="R3" s="120" t="s">
        <v>83</v>
      </c>
    </row>
    <row r="4" spans="1:22" s="125" customFormat="1" ht="19.5" customHeight="1" x14ac:dyDescent="0.2">
      <c r="A4" s="123"/>
      <c r="B4" s="124"/>
      <c r="F4" s="126"/>
      <c r="I4" s="127"/>
      <c r="J4" s="127"/>
      <c r="L4" s="127"/>
      <c r="N4" s="126"/>
      <c r="P4" s="127"/>
      <c r="Q4" s="127"/>
      <c r="R4" s="127" t="s">
        <v>84</v>
      </c>
      <c r="S4" s="128"/>
      <c r="T4" s="128"/>
    </row>
    <row r="5" spans="1:22" ht="6.6" customHeight="1" x14ac:dyDescent="0.2">
      <c r="A5" s="6"/>
      <c r="B5" s="6"/>
      <c r="C5" s="27"/>
      <c r="D5" s="27"/>
      <c r="E5" s="27"/>
      <c r="F5" s="27"/>
      <c r="G5" s="27"/>
      <c r="H5" s="30"/>
      <c r="I5" s="31"/>
      <c r="J5" s="31"/>
      <c r="K5" s="30"/>
      <c r="L5" s="31"/>
      <c r="M5" s="30"/>
      <c r="N5" s="31"/>
      <c r="O5" s="31"/>
      <c r="P5" s="30"/>
      <c r="Q5" s="31"/>
      <c r="R5" s="111"/>
    </row>
    <row r="6" spans="1:22" ht="12.6" customHeight="1" x14ac:dyDescent="0.2">
      <c r="A6" s="8" t="s">
        <v>0</v>
      </c>
      <c r="B6" s="8"/>
      <c r="C6" s="10"/>
      <c r="D6" s="10" t="s">
        <v>94</v>
      </c>
      <c r="E6" s="10"/>
      <c r="F6" s="10" t="s">
        <v>1</v>
      </c>
      <c r="G6" s="10"/>
      <c r="H6" s="7"/>
      <c r="I6" s="9" t="s">
        <v>2</v>
      </c>
      <c r="J6" s="9"/>
      <c r="K6" s="34" t="s">
        <v>68</v>
      </c>
      <c r="L6" s="9"/>
      <c r="M6" s="7"/>
      <c r="N6" s="9" t="s">
        <v>3</v>
      </c>
      <c r="O6" s="9"/>
      <c r="P6" s="7"/>
      <c r="Q6" s="9" t="s">
        <v>4</v>
      </c>
      <c r="R6" s="34" t="s">
        <v>209</v>
      </c>
    </row>
    <row r="7" spans="1:22" x14ac:dyDescent="0.2">
      <c r="A7" s="8"/>
      <c r="B7" s="8"/>
      <c r="C7" s="10"/>
      <c r="D7" s="10"/>
      <c r="E7" s="10"/>
      <c r="F7" s="73" t="s">
        <v>93</v>
      </c>
      <c r="G7" s="10"/>
      <c r="H7" s="32"/>
      <c r="I7" s="29"/>
      <c r="J7" s="9"/>
      <c r="K7" s="323" t="s">
        <v>69</v>
      </c>
      <c r="L7" s="9"/>
      <c r="M7" s="32"/>
      <c r="N7" s="29"/>
      <c r="O7" s="9"/>
      <c r="P7" s="32"/>
      <c r="Q7" s="29"/>
      <c r="R7" s="323" t="s">
        <v>210</v>
      </c>
    </row>
    <row r="8" spans="1:22" ht="6.6" customHeight="1" x14ac:dyDescent="0.2">
      <c r="A8" s="8"/>
      <c r="B8" s="8"/>
      <c r="C8" s="10"/>
      <c r="D8" s="10"/>
      <c r="E8" s="10"/>
      <c r="F8" s="113"/>
      <c r="G8" s="10"/>
      <c r="H8" s="7"/>
      <c r="I8" s="9"/>
      <c r="J8" s="9"/>
      <c r="K8" s="323"/>
      <c r="L8" s="9"/>
      <c r="M8" s="7"/>
      <c r="N8" s="9"/>
      <c r="O8" s="9"/>
      <c r="P8" s="7"/>
      <c r="Q8" s="9"/>
      <c r="R8" s="323"/>
    </row>
    <row r="9" spans="1:22" x14ac:dyDescent="0.2">
      <c r="A9" s="8"/>
      <c r="B9" s="8"/>
      <c r="C9" s="10"/>
      <c r="E9" s="10"/>
      <c r="F9" s="73"/>
      <c r="G9" s="10"/>
      <c r="H9" s="7" t="s">
        <v>5</v>
      </c>
      <c r="I9" s="9" t="s">
        <v>6</v>
      </c>
      <c r="J9" s="9"/>
      <c r="K9" s="324"/>
      <c r="L9" s="9"/>
      <c r="M9" s="7" t="s">
        <v>5</v>
      </c>
      <c r="N9" s="9" t="s">
        <v>6</v>
      </c>
      <c r="O9" s="9"/>
      <c r="P9" s="7" t="s">
        <v>5</v>
      </c>
      <c r="Q9" s="9" t="s">
        <v>6</v>
      </c>
      <c r="R9" s="324"/>
    </row>
    <row r="10" spans="1:22" ht="6" customHeight="1" x14ac:dyDescent="0.2">
      <c r="A10" s="5"/>
      <c r="B10" s="5"/>
      <c r="C10" s="28"/>
      <c r="D10" s="28"/>
      <c r="E10" s="28"/>
      <c r="F10" s="28"/>
      <c r="G10" s="28"/>
      <c r="H10" s="32"/>
      <c r="I10" s="29"/>
      <c r="J10" s="29"/>
      <c r="K10" s="32"/>
      <c r="L10" s="29"/>
      <c r="M10" s="32"/>
      <c r="N10" s="29"/>
      <c r="O10" s="29"/>
      <c r="P10" s="32"/>
      <c r="Q10" s="29"/>
      <c r="R10" s="29"/>
    </row>
    <row r="11" spans="1:22" ht="12.75" x14ac:dyDescent="0.2">
      <c r="A11" s="16"/>
      <c r="B11" s="16"/>
      <c r="C11" s="17"/>
      <c r="D11" s="17"/>
      <c r="E11" s="17"/>
      <c r="F11" s="17"/>
      <c r="G11" s="17"/>
      <c r="H11" s="18"/>
      <c r="I11" s="19"/>
      <c r="J11" s="19"/>
      <c r="K11" s="18"/>
      <c r="L11" s="19"/>
      <c r="M11" s="18"/>
      <c r="N11" s="19"/>
      <c r="O11" s="19"/>
      <c r="P11" s="18"/>
      <c r="Q11" s="19"/>
      <c r="R11" s="19"/>
    </row>
    <row r="12" spans="1:22" s="82" customFormat="1" x14ac:dyDescent="0.2">
      <c r="A12" s="85" t="s">
        <v>40</v>
      </c>
      <c r="B12" s="84"/>
      <c r="C12" s="48"/>
      <c r="D12" s="74"/>
      <c r="E12" s="48"/>
      <c r="F12" s="48"/>
      <c r="G12" s="48"/>
      <c r="H12" s="48"/>
      <c r="I12" s="49"/>
      <c r="J12" s="49"/>
      <c r="K12" s="48"/>
      <c r="L12" s="49"/>
      <c r="M12" s="48"/>
      <c r="N12" s="49"/>
      <c r="O12" s="49"/>
      <c r="P12" s="48"/>
      <c r="Q12" s="49"/>
      <c r="R12" s="49"/>
    </row>
    <row r="13" spans="1:22" s="82" customFormat="1" x14ac:dyDescent="0.2">
      <c r="A13" s="89"/>
      <c r="B13" s="321" t="s">
        <v>134</v>
      </c>
      <c r="C13" s="67"/>
      <c r="D13" s="75" t="s">
        <v>91</v>
      </c>
      <c r="E13" s="67"/>
      <c r="F13" s="67">
        <v>66098</v>
      </c>
      <c r="G13" s="67"/>
      <c r="H13" s="67">
        <v>17658</v>
      </c>
      <c r="I13" s="68">
        <v>26.7</v>
      </c>
      <c r="J13" s="68"/>
      <c r="K13" s="67">
        <v>16276</v>
      </c>
      <c r="L13" s="68"/>
      <c r="M13" s="67">
        <v>11179</v>
      </c>
      <c r="N13" s="68">
        <v>68.7</v>
      </c>
      <c r="O13" s="68"/>
      <c r="P13" s="67">
        <v>5097</v>
      </c>
      <c r="Q13" s="68">
        <v>31.3</v>
      </c>
      <c r="R13" s="94" t="s">
        <v>212</v>
      </c>
      <c r="S13" s="164"/>
      <c r="T13" s="164"/>
      <c r="U13" s="165"/>
      <c r="V13" s="166"/>
    </row>
    <row r="14" spans="1:22" s="82" customFormat="1" x14ac:dyDescent="0.2">
      <c r="A14" s="89"/>
      <c r="B14" s="321"/>
      <c r="C14" s="67"/>
      <c r="D14" s="75" t="s">
        <v>92</v>
      </c>
      <c r="E14" s="67"/>
      <c r="F14" s="67">
        <v>356012</v>
      </c>
      <c r="G14" s="67"/>
      <c r="H14" s="67">
        <v>97454</v>
      </c>
      <c r="I14" s="68">
        <v>27.4</v>
      </c>
      <c r="J14" s="68"/>
      <c r="K14" s="67">
        <v>91042</v>
      </c>
      <c r="L14" s="68"/>
      <c r="M14" s="67">
        <v>66864</v>
      </c>
      <c r="N14" s="68">
        <v>73.400000000000006</v>
      </c>
      <c r="O14" s="68"/>
      <c r="P14" s="67">
        <v>24178</v>
      </c>
      <c r="Q14" s="68">
        <v>26.6</v>
      </c>
      <c r="R14" s="190" t="s">
        <v>212</v>
      </c>
      <c r="S14" s="164"/>
      <c r="T14" s="164"/>
      <c r="U14" s="165"/>
      <c r="V14" s="166"/>
    </row>
    <row r="15" spans="1:22" s="82" customFormat="1" x14ac:dyDescent="0.2">
      <c r="A15" s="89"/>
      <c r="B15" s="117"/>
      <c r="C15" s="67"/>
      <c r="D15" s="75"/>
      <c r="E15" s="67"/>
      <c r="F15" s="67"/>
      <c r="G15" s="67"/>
      <c r="H15" s="67"/>
      <c r="I15" s="68"/>
      <c r="J15" s="68"/>
      <c r="K15" s="67"/>
      <c r="L15" s="68"/>
      <c r="M15" s="67"/>
      <c r="N15" s="68"/>
      <c r="O15" s="68"/>
      <c r="P15" s="67"/>
      <c r="Q15" s="68"/>
      <c r="R15" s="190"/>
    </row>
    <row r="16" spans="1:22" s="82" customFormat="1" x14ac:dyDescent="0.2">
      <c r="A16" s="85" t="s">
        <v>41</v>
      </c>
      <c r="B16" s="84"/>
      <c r="C16" s="48"/>
      <c r="D16" s="74"/>
      <c r="E16" s="48"/>
      <c r="F16" s="48"/>
      <c r="G16" s="48"/>
      <c r="H16" s="48"/>
      <c r="I16" s="49"/>
      <c r="J16" s="49"/>
      <c r="K16" s="48"/>
      <c r="L16" s="49"/>
      <c r="M16" s="48"/>
      <c r="N16" s="49"/>
      <c r="O16" s="49"/>
      <c r="P16" s="48"/>
      <c r="Q16" s="49"/>
      <c r="R16" s="190"/>
    </row>
    <row r="17" spans="1:22" s="82" customFormat="1" x14ac:dyDescent="0.2">
      <c r="A17" s="90" t="s">
        <v>8</v>
      </c>
      <c r="B17" s="321" t="s">
        <v>133</v>
      </c>
      <c r="C17" s="48"/>
      <c r="D17" s="75" t="s">
        <v>91</v>
      </c>
      <c r="E17" s="48"/>
      <c r="F17" s="48">
        <v>65843</v>
      </c>
      <c r="G17" s="48"/>
      <c r="H17" s="48">
        <v>24365</v>
      </c>
      <c r="I17" s="49">
        <v>37</v>
      </c>
      <c r="J17" s="49"/>
      <c r="K17" s="48">
        <v>22279</v>
      </c>
      <c r="L17" s="49"/>
      <c r="M17" s="48">
        <v>8545</v>
      </c>
      <c r="N17" s="49">
        <v>38.4</v>
      </c>
      <c r="O17" s="49"/>
      <c r="P17" s="48">
        <v>13734</v>
      </c>
      <c r="Q17" s="49">
        <v>61.6</v>
      </c>
      <c r="R17" s="49" t="s">
        <v>211</v>
      </c>
      <c r="S17" s="164"/>
      <c r="T17" s="164"/>
      <c r="U17" s="165"/>
      <c r="V17" s="166"/>
    </row>
    <row r="18" spans="1:22" s="82" customFormat="1" x14ac:dyDescent="0.2">
      <c r="A18" s="84"/>
      <c r="B18" s="321"/>
      <c r="C18" s="48"/>
      <c r="D18" s="75" t="s">
        <v>92</v>
      </c>
      <c r="E18" s="48"/>
      <c r="F18" s="48">
        <v>356287</v>
      </c>
      <c r="G18" s="48"/>
      <c r="H18" s="48">
        <v>132291</v>
      </c>
      <c r="I18" s="49">
        <v>37.1</v>
      </c>
      <c r="J18" s="49"/>
      <c r="K18" s="48">
        <v>117505</v>
      </c>
      <c r="L18" s="49"/>
      <c r="M18" s="48">
        <v>54941</v>
      </c>
      <c r="N18" s="49">
        <v>46.8</v>
      </c>
      <c r="O18" s="49"/>
      <c r="P18" s="48">
        <v>62564</v>
      </c>
      <c r="Q18" s="49">
        <v>53.2</v>
      </c>
      <c r="R18" s="190" t="s">
        <v>211</v>
      </c>
      <c r="S18" s="164"/>
      <c r="T18" s="164"/>
      <c r="U18" s="165"/>
      <c r="V18" s="166"/>
    </row>
    <row r="19" spans="1:22" s="82" customFormat="1" ht="6" customHeight="1" x14ac:dyDescent="0.2">
      <c r="A19" s="84"/>
      <c r="B19" s="79"/>
      <c r="C19" s="48"/>
      <c r="D19" s="75"/>
      <c r="E19" s="48"/>
      <c r="F19" s="48"/>
      <c r="G19" s="48"/>
      <c r="H19" s="48"/>
      <c r="I19" s="49"/>
      <c r="J19" s="49"/>
      <c r="K19" s="48"/>
      <c r="L19" s="49"/>
      <c r="M19" s="48"/>
      <c r="N19" s="49"/>
      <c r="O19" s="49"/>
      <c r="P19" s="48"/>
      <c r="Q19" s="49"/>
      <c r="R19" s="49"/>
    </row>
    <row r="20" spans="1:22" s="82" customFormat="1" x14ac:dyDescent="0.2">
      <c r="A20" s="86" t="s">
        <v>9</v>
      </c>
      <c r="B20" s="325" t="s">
        <v>132</v>
      </c>
      <c r="C20" s="48"/>
      <c r="D20" s="75" t="s">
        <v>91</v>
      </c>
      <c r="E20" s="48"/>
      <c r="F20" s="48">
        <v>65843</v>
      </c>
      <c r="G20" s="48"/>
      <c r="H20" s="48">
        <v>24397</v>
      </c>
      <c r="I20" s="49">
        <v>37.1</v>
      </c>
      <c r="J20" s="49"/>
      <c r="K20" s="48">
        <v>23738</v>
      </c>
      <c r="L20" s="49"/>
      <c r="M20" s="48">
        <v>11751</v>
      </c>
      <c r="N20" s="49">
        <v>49.5</v>
      </c>
      <c r="O20" s="49"/>
      <c r="P20" s="48">
        <v>11987</v>
      </c>
      <c r="Q20" s="49">
        <v>50.5</v>
      </c>
      <c r="R20" s="94" t="s">
        <v>211</v>
      </c>
      <c r="S20" s="164"/>
      <c r="T20" s="164"/>
      <c r="U20" s="165"/>
      <c r="V20" s="166"/>
    </row>
    <row r="21" spans="1:22" s="82" customFormat="1" x14ac:dyDescent="0.2">
      <c r="A21" s="87"/>
      <c r="B21" s="325"/>
      <c r="C21" s="67"/>
      <c r="D21" s="75" t="s">
        <v>92</v>
      </c>
      <c r="E21" s="67"/>
      <c r="F21" s="67">
        <v>356287</v>
      </c>
      <c r="G21" s="67"/>
      <c r="H21" s="67">
        <v>132333</v>
      </c>
      <c r="I21" s="68">
        <v>37.1</v>
      </c>
      <c r="J21" s="68"/>
      <c r="K21" s="67">
        <v>128298</v>
      </c>
      <c r="L21" s="68"/>
      <c r="M21" s="67">
        <v>44950</v>
      </c>
      <c r="N21" s="68">
        <v>35</v>
      </c>
      <c r="O21" s="68"/>
      <c r="P21" s="67">
        <v>83348</v>
      </c>
      <c r="Q21" s="68">
        <v>65</v>
      </c>
      <c r="R21" s="190" t="s">
        <v>211</v>
      </c>
      <c r="S21" s="164"/>
      <c r="T21" s="164"/>
      <c r="U21" s="165"/>
      <c r="V21" s="166"/>
    </row>
    <row r="22" spans="1:22" s="82" customFormat="1" x14ac:dyDescent="0.2">
      <c r="A22" s="87"/>
      <c r="B22" s="325"/>
      <c r="C22" s="67"/>
      <c r="D22" s="75"/>
      <c r="E22" s="67"/>
      <c r="F22" s="67"/>
      <c r="G22" s="67"/>
      <c r="H22" s="67"/>
      <c r="I22" s="68"/>
      <c r="J22" s="68"/>
      <c r="K22" s="67"/>
      <c r="L22" s="68"/>
      <c r="M22" s="67"/>
      <c r="N22" s="68"/>
      <c r="O22" s="68"/>
      <c r="P22" s="67"/>
      <c r="Q22" s="68"/>
      <c r="R22" s="94"/>
    </row>
    <row r="23" spans="1:22" s="82" customFormat="1" x14ac:dyDescent="0.2">
      <c r="A23" s="87"/>
      <c r="B23" s="87"/>
      <c r="C23" s="67"/>
      <c r="D23" s="75"/>
      <c r="E23" s="67"/>
      <c r="F23" s="67"/>
      <c r="G23" s="67"/>
      <c r="H23" s="67"/>
      <c r="I23" s="68"/>
      <c r="J23" s="68"/>
      <c r="K23" s="67"/>
      <c r="L23" s="68"/>
      <c r="M23" s="67"/>
      <c r="N23" s="68"/>
      <c r="O23" s="68"/>
      <c r="P23" s="67"/>
      <c r="Q23" s="68"/>
      <c r="R23" s="94"/>
    </row>
    <row r="24" spans="1:22" s="82" customFormat="1" x14ac:dyDescent="0.2">
      <c r="A24" s="121" t="s">
        <v>42</v>
      </c>
      <c r="B24" s="87"/>
      <c r="C24" s="67"/>
      <c r="D24" s="75"/>
      <c r="E24" s="67"/>
      <c r="F24" s="67"/>
      <c r="G24" s="67"/>
      <c r="H24" s="67"/>
      <c r="I24" s="68"/>
      <c r="J24" s="68"/>
      <c r="K24" s="67"/>
      <c r="L24" s="68"/>
      <c r="M24" s="67"/>
      <c r="N24" s="68"/>
      <c r="O24" s="68"/>
      <c r="P24" s="67"/>
      <c r="Q24" s="68"/>
      <c r="R24" s="189"/>
    </row>
    <row r="25" spans="1:22" s="82" customFormat="1" x14ac:dyDescent="0.2">
      <c r="A25" s="91" t="s">
        <v>8</v>
      </c>
      <c r="B25" s="325" t="s">
        <v>221</v>
      </c>
      <c r="C25" s="93"/>
      <c r="D25" s="75" t="s">
        <v>91</v>
      </c>
      <c r="E25" s="93"/>
      <c r="F25" s="93">
        <v>64293</v>
      </c>
      <c r="G25" s="93"/>
      <c r="H25" s="93">
        <v>26376</v>
      </c>
      <c r="I25" s="94">
        <v>41</v>
      </c>
      <c r="J25" s="94"/>
      <c r="K25" s="93">
        <v>24683</v>
      </c>
      <c r="L25" s="94"/>
      <c r="M25" s="93">
        <v>15320</v>
      </c>
      <c r="N25" s="94">
        <v>62.1</v>
      </c>
      <c r="O25" s="94"/>
      <c r="P25" s="93">
        <v>9363</v>
      </c>
      <c r="Q25" s="49">
        <v>37.932990317222384</v>
      </c>
      <c r="R25" s="99" t="s">
        <v>212</v>
      </c>
      <c r="S25" s="164"/>
      <c r="T25" s="164"/>
      <c r="U25" s="165"/>
      <c r="V25" s="166"/>
    </row>
    <row r="26" spans="1:22" s="82" customFormat="1" x14ac:dyDescent="0.2">
      <c r="A26" s="92"/>
      <c r="B26" s="325"/>
      <c r="C26" s="95"/>
      <c r="D26" s="75" t="s">
        <v>92</v>
      </c>
      <c r="E26" s="95"/>
      <c r="F26" s="95">
        <v>356324</v>
      </c>
      <c r="G26" s="95"/>
      <c r="H26" s="93">
        <v>148649</v>
      </c>
      <c r="I26" s="94">
        <v>41.7</v>
      </c>
      <c r="J26" s="94"/>
      <c r="K26" s="93">
        <v>140688</v>
      </c>
      <c r="L26" s="94"/>
      <c r="M26" s="93">
        <v>85088</v>
      </c>
      <c r="N26" s="49">
        <v>60.479927214829978</v>
      </c>
      <c r="O26" s="49"/>
      <c r="P26" s="93">
        <v>55600</v>
      </c>
      <c r="Q26" s="49">
        <v>39.520072785170022</v>
      </c>
      <c r="R26" s="190" t="s">
        <v>212</v>
      </c>
      <c r="S26" s="164"/>
      <c r="T26" s="164"/>
      <c r="U26" s="165"/>
      <c r="V26" s="166"/>
    </row>
    <row r="27" spans="1:22" s="82" customFormat="1" x14ac:dyDescent="0.2">
      <c r="A27" s="92"/>
      <c r="B27" s="325"/>
      <c r="C27" s="95"/>
      <c r="D27" s="75"/>
      <c r="E27" s="95"/>
      <c r="F27" s="95"/>
      <c r="G27" s="95"/>
      <c r="H27" s="93"/>
      <c r="I27" s="94"/>
      <c r="J27" s="94"/>
      <c r="K27" s="93"/>
      <c r="L27" s="94"/>
      <c r="M27" s="93"/>
      <c r="N27" s="49"/>
      <c r="O27" s="49"/>
      <c r="P27" s="93"/>
      <c r="Q27" s="49"/>
      <c r="R27" s="94"/>
    </row>
    <row r="28" spans="1:22" s="82" customFormat="1" ht="7.15" customHeight="1" x14ac:dyDescent="0.2">
      <c r="A28" s="92"/>
      <c r="B28" s="116"/>
      <c r="C28" s="95"/>
      <c r="D28" s="75"/>
      <c r="E28" s="95"/>
      <c r="F28" s="95"/>
      <c r="G28" s="95"/>
      <c r="H28" s="93"/>
      <c r="I28" s="94"/>
      <c r="J28" s="94"/>
      <c r="K28" s="93"/>
      <c r="L28" s="94"/>
      <c r="M28" s="93"/>
      <c r="N28" s="49"/>
      <c r="O28" s="49"/>
      <c r="P28" s="93"/>
      <c r="Q28" s="49"/>
      <c r="R28" s="189"/>
      <c r="S28" s="164"/>
      <c r="T28" s="164"/>
      <c r="U28" s="165"/>
      <c r="V28" s="166"/>
    </row>
    <row r="29" spans="1:22" s="82" customFormat="1" x14ac:dyDescent="0.2">
      <c r="A29" s="96" t="s">
        <v>9</v>
      </c>
      <c r="B29" s="325" t="s">
        <v>131</v>
      </c>
      <c r="C29" s="93"/>
      <c r="D29" s="75" t="s">
        <v>91</v>
      </c>
      <c r="E29" s="93"/>
      <c r="F29" s="93">
        <v>64293</v>
      </c>
      <c r="G29" s="93"/>
      <c r="H29" s="93">
        <v>26376</v>
      </c>
      <c r="I29" s="94">
        <v>41.024683869161493</v>
      </c>
      <c r="J29" s="94"/>
      <c r="K29" s="93">
        <v>24740</v>
      </c>
      <c r="L29" s="94"/>
      <c r="M29" s="93">
        <v>11192</v>
      </c>
      <c r="N29" s="94">
        <v>45.2</v>
      </c>
      <c r="O29" s="94"/>
      <c r="P29" s="93">
        <v>13548</v>
      </c>
      <c r="Q29" s="94">
        <v>54.761519805982218</v>
      </c>
      <c r="R29" s="68" t="s">
        <v>211</v>
      </c>
      <c r="S29" s="164"/>
      <c r="T29" s="164"/>
      <c r="U29" s="165"/>
      <c r="V29" s="166"/>
    </row>
    <row r="30" spans="1:22" s="82" customFormat="1" x14ac:dyDescent="0.2">
      <c r="A30" s="92"/>
      <c r="B30" s="325"/>
      <c r="C30" s="98"/>
      <c r="D30" s="75" t="s">
        <v>92</v>
      </c>
      <c r="E30" s="98"/>
      <c r="F30" s="98">
        <v>356324</v>
      </c>
      <c r="G30" s="98"/>
      <c r="H30" s="98">
        <v>148636</v>
      </c>
      <c r="I30" s="99">
        <v>41.7</v>
      </c>
      <c r="J30" s="99"/>
      <c r="K30" s="98">
        <v>139410</v>
      </c>
      <c r="L30" s="99"/>
      <c r="M30" s="98">
        <v>49568</v>
      </c>
      <c r="N30" s="68">
        <v>35.555555555555557</v>
      </c>
      <c r="O30" s="68"/>
      <c r="P30" s="98">
        <v>89842</v>
      </c>
      <c r="Q30" s="99">
        <v>64.444444444444443</v>
      </c>
      <c r="R30" s="189" t="s">
        <v>211</v>
      </c>
      <c r="S30" s="164"/>
      <c r="T30" s="164"/>
      <c r="U30" s="165"/>
      <c r="V30" s="166"/>
    </row>
    <row r="31" spans="1:22" s="82" customFormat="1" x14ac:dyDescent="0.2">
      <c r="A31" s="91"/>
      <c r="B31" s="97"/>
      <c r="C31" s="98"/>
      <c r="D31" s="75"/>
      <c r="E31" s="98"/>
      <c r="F31" s="98"/>
      <c r="G31" s="98"/>
      <c r="H31" s="98"/>
      <c r="I31" s="99"/>
      <c r="J31" s="99"/>
      <c r="K31" s="98"/>
      <c r="L31" s="99"/>
      <c r="M31" s="98"/>
      <c r="N31" s="68"/>
      <c r="O31" s="68"/>
      <c r="P31" s="98"/>
      <c r="Q31" s="99"/>
      <c r="R31" s="189"/>
    </row>
    <row r="32" spans="1:22" s="82" customFormat="1" x14ac:dyDescent="0.2">
      <c r="A32" s="85" t="s">
        <v>43</v>
      </c>
      <c r="B32" s="84"/>
      <c r="C32" s="48"/>
      <c r="D32" s="74"/>
      <c r="E32" s="48"/>
      <c r="F32" s="48"/>
      <c r="G32" s="48"/>
      <c r="H32" s="48"/>
      <c r="I32" s="49"/>
      <c r="J32" s="49"/>
      <c r="K32" s="48"/>
      <c r="L32" s="49"/>
      <c r="M32" s="48"/>
      <c r="N32" s="49"/>
      <c r="O32" s="49"/>
      <c r="P32" s="48"/>
      <c r="Q32" s="49"/>
      <c r="R32" s="49"/>
    </row>
    <row r="33" spans="1:22" s="82" customFormat="1" x14ac:dyDescent="0.2">
      <c r="A33" s="91" t="s">
        <v>8</v>
      </c>
      <c r="B33" s="116" t="s">
        <v>129</v>
      </c>
      <c r="C33" s="95"/>
      <c r="D33" s="75" t="s">
        <v>91</v>
      </c>
      <c r="E33" s="95"/>
      <c r="F33" s="95">
        <v>64184</v>
      </c>
      <c r="G33" s="95"/>
      <c r="H33" s="93">
        <v>19135</v>
      </c>
      <c r="I33" s="94">
        <v>29.812725913000126</v>
      </c>
      <c r="J33" s="94"/>
      <c r="K33" s="93">
        <v>17966</v>
      </c>
      <c r="L33" s="94"/>
      <c r="M33" s="93">
        <v>13974</v>
      </c>
      <c r="N33" s="68">
        <v>77.780251586329726</v>
      </c>
      <c r="O33" s="68"/>
      <c r="P33" s="93">
        <v>3992</v>
      </c>
      <c r="Q33" s="99">
        <v>22.219748413670263</v>
      </c>
      <c r="R33" s="94" t="s">
        <v>212</v>
      </c>
      <c r="S33" s="164"/>
      <c r="T33" s="164"/>
      <c r="U33" s="165"/>
      <c r="V33" s="166"/>
    </row>
    <row r="34" spans="1:22" s="82" customFormat="1" x14ac:dyDescent="0.2">
      <c r="A34" s="92"/>
      <c r="B34" s="92"/>
      <c r="C34" s="95"/>
      <c r="D34" s="75" t="s">
        <v>92</v>
      </c>
      <c r="E34" s="95"/>
      <c r="F34" s="95">
        <v>356171</v>
      </c>
      <c r="G34" s="95"/>
      <c r="H34" s="93">
        <v>112281</v>
      </c>
      <c r="I34" s="94">
        <v>31.524464372450311</v>
      </c>
      <c r="J34" s="94"/>
      <c r="K34" s="93">
        <v>105435</v>
      </c>
      <c r="L34" s="94"/>
      <c r="M34" s="93">
        <v>77692</v>
      </c>
      <c r="N34" s="68">
        <v>73.687105799781861</v>
      </c>
      <c r="O34" s="68"/>
      <c r="P34" s="93">
        <v>27743</v>
      </c>
      <c r="Q34" s="99">
        <v>26.312894200218146</v>
      </c>
      <c r="R34" s="190" t="s">
        <v>212</v>
      </c>
      <c r="S34" s="164"/>
      <c r="T34" s="164"/>
      <c r="U34" s="165"/>
      <c r="V34" s="166"/>
    </row>
    <row r="35" spans="1:22" s="82" customFormat="1" ht="7.9" customHeight="1" x14ac:dyDescent="0.2">
      <c r="A35" s="92"/>
      <c r="B35" s="92"/>
      <c r="C35" s="95"/>
      <c r="D35" s="75"/>
      <c r="E35" s="95"/>
      <c r="F35" s="95"/>
      <c r="G35" s="95"/>
      <c r="H35" s="93"/>
      <c r="I35" s="94"/>
      <c r="J35" s="94"/>
      <c r="K35" s="93"/>
      <c r="L35" s="94"/>
      <c r="M35" s="93"/>
      <c r="N35" s="68"/>
      <c r="O35" s="68"/>
      <c r="P35" s="93"/>
      <c r="Q35" s="99"/>
      <c r="R35" s="190"/>
    </row>
    <row r="36" spans="1:22" s="82" customFormat="1" x14ac:dyDescent="0.2">
      <c r="A36" s="96" t="s">
        <v>9</v>
      </c>
      <c r="B36" s="325" t="s">
        <v>130</v>
      </c>
      <c r="C36" s="95"/>
      <c r="D36" s="75" t="s">
        <v>91</v>
      </c>
      <c r="E36" s="95"/>
      <c r="F36" s="95">
        <v>64184</v>
      </c>
      <c r="G36" s="95"/>
      <c r="H36" s="93">
        <v>19134</v>
      </c>
      <c r="I36" s="94">
        <v>29.811167892309609</v>
      </c>
      <c r="J36" s="94"/>
      <c r="K36" s="93">
        <v>18876</v>
      </c>
      <c r="L36" s="94"/>
      <c r="M36" s="93">
        <v>6222</v>
      </c>
      <c r="N36" s="68">
        <v>32.962492053401142</v>
      </c>
      <c r="O36" s="68"/>
      <c r="P36" s="93">
        <v>12654</v>
      </c>
      <c r="Q36" s="99">
        <v>67.037507946598851</v>
      </c>
      <c r="R36" s="49" t="s">
        <v>211</v>
      </c>
      <c r="S36" s="164"/>
      <c r="T36" s="164"/>
      <c r="U36" s="165"/>
      <c r="V36" s="166"/>
    </row>
    <row r="37" spans="1:22" s="82" customFormat="1" x14ac:dyDescent="0.2">
      <c r="A37" s="91"/>
      <c r="B37" s="325"/>
      <c r="C37" s="95"/>
      <c r="D37" s="75" t="s">
        <v>92</v>
      </c>
      <c r="E37" s="95"/>
      <c r="F37" s="95">
        <v>356171</v>
      </c>
      <c r="G37" s="95"/>
      <c r="H37" s="98">
        <v>112304</v>
      </c>
      <c r="I37" s="94">
        <v>31.53092194479618</v>
      </c>
      <c r="J37" s="94"/>
      <c r="K37" s="98">
        <v>111037</v>
      </c>
      <c r="L37" s="94"/>
      <c r="M37" s="98">
        <v>29199</v>
      </c>
      <c r="N37" s="68">
        <v>26.296639858785809</v>
      </c>
      <c r="O37" s="68"/>
      <c r="P37" s="98">
        <v>81838</v>
      </c>
      <c r="Q37" s="99">
        <v>73.703360141214191</v>
      </c>
      <c r="R37" s="190" t="s">
        <v>211</v>
      </c>
      <c r="S37" s="164"/>
      <c r="T37" s="164"/>
      <c r="U37" s="165"/>
      <c r="V37" s="166"/>
    </row>
    <row r="38" spans="1:22" s="82" customFormat="1" x14ac:dyDescent="0.2">
      <c r="A38" s="91"/>
      <c r="B38" s="97"/>
      <c r="C38" s="95"/>
      <c r="D38" s="75"/>
      <c r="E38" s="95"/>
      <c r="F38" s="95"/>
      <c r="G38" s="95"/>
      <c r="H38" s="98"/>
      <c r="I38" s="94"/>
      <c r="J38" s="94"/>
      <c r="K38" s="98"/>
      <c r="L38" s="94"/>
      <c r="M38" s="98"/>
      <c r="N38" s="68"/>
      <c r="O38" s="68"/>
      <c r="P38" s="98"/>
      <c r="Q38" s="99"/>
      <c r="R38" s="190"/>
    </row>
    <row r="39" spans="1:22" s="82" customFormat="1" x14ac:dyDescent="0.2">
      <c r="A39" s="85" t="s">
        <v>44</v>
      </c>
      <c r="B39" s="84"/>
      <c r="C39" s="48"/>
      <c r="D39" s="74"/>
      <c r="E39" s="48"/>
      <c r="F39" s="48"/>
      <c r="G39" s="48"/>
      <c r="H39" s="48"/>
      <c r="I39" s="49"/>
      <c r="J39" s="49"/>
      <c r="K39" s="48"/>
      <c r="L39" s="49"/>
      <c r="M39" s="48"/>
      <c r="N39" s="49"/>
      <c r="O39" s="49"/>
      <c r="P39" s="48"/>
      <c r="Q39" s="49"/>
      <c r="R39" s="49"/>
    </row>
    <row r="40" spans="1:22" s="82" customFormat="1" ht="33.75" x14ac:dyDescent="0.2">
      <c r="A40" s="91" t="s">
        <v>8</v>
      </c>
      <c r="B40" s="79" t="s">
        <v>127</v>
      </c>
      <c r="C40" s="100"/>
      <c r="D40" s="75" t="s">
        <v>91</v>
      </c>
      <c r="E40" s="100"/>
      <c r="F40" s="100">
        <v>63966</v>
      </c>
      <c r="G40" s="100"/>
      <c r="H40" s="98">
        <v>15055</v>
      </c>
      <c r="I40" s="94">
        <v>23.53594096863959</v>
      </c>
      <c r="J40" s="94"/>
      <c r="K40" s="98">
        <v>14467</v>
      </c>
      <c r="L40" s="94"/>
      <c r="M40" s="98">
        <v>13282</v>
      </c>
      <c r="N40" s="68">
        <v>91.808944494366486</v>
      </c>
      <c r="O40" s="68"/>
      <c r="P40" s="98">
        <v>1185</v>
      </c>
      <c r="Q40" s="99">
        <v>8.1910555056335106</v>
      </c>
      <c r="R40" s="94" t="s">
        <v>212</v>
      </c>
      <c r="S40" s="164"/>
      <c r="T40" s="164"/>
      <c r="U40" s="165"/>
      <c r="V40" s="166"/>
    </row>
    <row r="41" spans="1:22" s="82" customFormat="1" x14ac:dyDescent="0.2">
      <c r="A41" s="91"/>
      <c r="B41" s="117" t="s">
        <v>95</v>
      </c>
      <c r="C41" s="100"/>
      <c r="D41" s="75" t="s">
        <v>92</v>
      </c>
      <c r="E41" s="100"/>
      <c r="F41" s="100">
        <v>356347</v>
      </c>
      <c r="G41" s="100"/>
      <c r="H41" s="98">
        <v>83412</v>
      </c>
      <c r="I41" s="94">
        <v>23.407521320510625</v>
      </c>
      <c r="J41" s="94"/>
      <c r="K41" s="98">
        <v>80383</v>
      </c>
      <c r="L41" s="94"/>
      <c r="M41" s="98">
        <v>70021</v>
      </c>
      <c r="N41" s="68">
        <v>87.109214634935256</v>
      </c>
      <c r="O41" s="68"/>
      <c r="P41" s="98">
        <v>10362</v>
      </c>
      <c r="Q41" s="99">
        <v>12.890785365064753</v>
      </c>
      <c r="R41" s="190" t="s">
        <v>212</v>
      </c>
      <c r="S41" s="164"/>
      <c r="T41" s="164"/>
      <c r="U41" s="165"/>
      <c r="V41" s="166"/>
    </row>
    <row r="42" spans="1:22" s="82" customFormat="1" ht="33.75" x14ac:dyDescent="0.2">
      <c r="A42" s="91" t="s">
        <v>9</v>
      </c>
      <c r="B42" s="79" t="s">
        <v>171</v>
      </c>
      <c r="C42" s="100"/>
      <c r="D42" s="75" t="s">
        <v>91</v>
      </c>
      <c r="E42" s="100"/>
      <c r="F42" s="100">
        <v>63966</v>
      </c>
      <c r="G42" s="100"/>
      <c r="H42" s="98">
        <v>15066</v>
      </c>
      <c r="I42" s="94">
        <v>23.553137604352312</v>
      </c>
      <c r="J42" s="94"/>
      <c r="K42" s="98">
        <v>14350</v>
      </c>
      <c r="L42" s="94"/>
      <c r="M42" s="98">
        <v>12121</v>
      </c>
      <c r="N42" s="68">
        <v>84.466898954703822</v>
      </c>
      <c r="O42" s="68"/>
      <c r="P42" s="98">
        <v>2229</v>
      </c>
      <c r="Q42" s="99">
        <v>15.533101045296165</v>
      </c>
      <c r="R42" s="49" t="s">
        <v>212</v>
      </c>
      <c r="S42" s="164"/>
      <c r="T42" s="164"/>
      <c r="U42" s="165"/>
      <c r="V42" s="166"/>
    </row>
    <row r="43" spans="1:22" s="82" customFormat="1" x14ac:dyDescent="0.2">
      <c r="A43" s="91"/>
      <c r="B43" s="97"/>
      <c r="C43" s="100"/>
      <c r="D43" s="75" t="s">
        <v>92</v>
      </c>
      <c r="E43" s="100"/>
      <c r="F43" s="100">
        <v>356347</v>
      </c>
      <c r="G43" s="100"/>
      <c r="H43" s="98">
        <v>83416</v>
      </c>
      <c r="I43" s="94">
        <v>23.408643821892706</v>
      </c>
      <c r="J43" s="94"/>
      <c r="K43" s="98">
        <v>79797</v>
      </c>
      <c r="L43" s="94"/>
      <c r="M43" s="98">
        <v>62930</v>
      </c>
      <c r="N43" s="68">
        <v>78.862613882727416</v>
      </c>
      <c r="O43" s="68"/>
      <c r="P43" s="98">
        <v>16867</v>
      </c>
      <c r="Q43" s="99">
        <v>21.13738611727258</v>
      </c>
      <c r="R43" s="190" t="s">
        <v>212</v>
      </c>
      <c r="S43" s="164"/>
      <c r="T43" s="164"/>
      <c r="U43" s="165"/>
      <c r="V43" s="166"/>
    </row>
    <row r="44" spans="1:22" s="82" customFormat="1" x14ac:dyDescent="0.2">
      <c r="A44" s="91"/>
      <c r="B44" s="97"/>
      <c r="C44" s="100"/>
      <c r="D44" s="75"/>
      <c r="E44" s="100"/>
      <c r="F44" s="100"/>
      <c r="G44" s="100"/>
      <c r="H44" s="98"/>
      <c r="I44" s="94"/>
      <c r="J44" s="94"/>
      <c r="K44" s="98"/>
      <c r="L44" s="94"/>
      <c r="M44" s="98"/>
      <c r="N44" s="68"/>
      <c r="O44" s="68"/>
      <c r="P44" s="98"/>
      <c r="Q44" s="99"/>
      <c r="R44" s="94"/>
    </row>
    <row r="45" spans="1:22" s="82" customFormat="1" x14ac:dyDescent="0.2">
      <c r="A45" s="85" t="s">
        <v>45</v>
      </c>
      <c r="B45" s="84"/>
      <c r="C45" s="48"/>
      <c r="D45" s="74"/>
      <c r="E45" s="48"/>
      <c r="F45" s="48"/>
      <c r="G45" s="48"/>
      <c r="H45" s="48"/>
      <c r="I45" s="49"/>
      <c r="J45" s="49"/>
      <c r="K45" s="48"/>
      <c r="L45" s="49"/>
      <c r="M45" s="48"/>
      <c r="N45" s="49"/>
      <c r="O45" s="49"/>
      <c r="P45" s="48"/>
      <c r="Q45" s="49"/>
      <c r="R45" s="49"/>
    </row>
    <row r="46" spans="1:22" s="82" customFormat="1" ht="22.5" x14ac:dyDescent="0.2">
      <c r="A46" s="96" t="s">
        <v>8</v>
      </c>
      <c r="B46" s="110" t="s">
        <v>126</v>
      </c>
      <c r="C46" s="95"/>
      <c r="D46" s="75" t="s">
        <v>91</v>
      </c>
      <c r="E46" s="95"/>
      <c r="F46" s="95">
        <v>63289</v>
      </c>
      <c r="G46" s="95"/>
      <c r="H46" s="95">
        <v>21965</v>
      </c>
      <c r="I46" s="101">
        <v>34.75</v>
      </c>
      <c r="J46" s="101"/>
      <c r="K46" s="95">
        <v>20875</v>
      </c>
      <c r="L46" s="101"/>
      <c r="M46" s="95">
        <v>16947</v>
      </c>
      <c r="N46" s="68">
        <v>81.183233532934125</v>
      </c>
      <c r="O46" s="101"/>
      <c r="P46" s="95">
        <v>3928</v>
      </c>
      <c r="Q46" s="99">
        <v>18.816766467065868</v>
      </c>
      <c r="R46" s="94" t="s">
        <v>212</v>
      </c>
      <c r="S46" s="164"/>
      <c r="T46" s="164"/>
      <c r="U46" s="165"/>
      <c r="V46" s="166"/>
    </row>
    <row r="47" spans="1:22" s="82" customFormat="1" x14ac:dyDescent="0.2">
      <c r="A47" s="92"/>
      <c r="B47" s="116" t="s">
        <v>95</v>
      </c>
      <c r="C47" s="95"/>
      <c r="D47" s="75" t="s">
        <v>92</v>
      </c>
      <c r="E47" s="95"/>
      <c r="F47" s="95">
        <v>357065</v>
      </c>
      <c r="G47" s="95"/>
      <c r="H47" s="95">
        <v>121300</v>
      </c>
      <c r="I47" s="49">
        <v>33.9</v>
      </c>
      <c r="J47" s="49"/>
      <c r="K47" s="95">
        <v>114747</v>
      </c>
      <c r="L47" s="49"/>
      <c r="M47" s="95">
        <v>92125</v>
      </c>
      <c r="N47" s="68">
        <v>80.285323363573781</v>
      </c>
      <c r="O47" s="101"/>
      <c r="P47" s="95">
        <v>22622</v>
      </c>
      <c r="Q47" s="99">
        <v>19.714676636426226</v>
      </c>
      <c r="R47" s="190" t="s">
        <v>212</v>
      </c>
      <c r="S47" s="164"/>
      <c r="T47" s="164"/>
      <c r="U47" s="165"/>
      <c r="V47" s="166"/>
    </row>
    <row r="48" spans="1:22" s="8" customFormat="1" ht="18.399999999999999" customHeight="1" x14ac:dyDescent="0.2">
      <c r="A48" s="153" t="s">
        <v>15</v>
      </c>
      <c r="B48" s="6"/>
      <c r="C48" s="27"/>
      <c r="D48" s="27"/>
      <c r="E48" s="27"/>
      <c r="F48" s="27"/>
      <c r="G48" s="27"/>
      <c r="H48" s="154"/>
      <c r="I48" s="155"/>
      <c r="J48" s="155"/>
      <c r="K48" s="154"/>
      <c r="L48" s="155"/>
      <c r="M48" s="154"/>
      <c r="N48" s="155"/>
      <c r="O48" s="155"/>
      <c r="P48" s="154"/>
      <c r="Q48" s="155"/>
      <c r="R48" s="155"/>
      <c r="S48" s="164"/>
      <c r="T48" s="164"/>
      <c r="U48" s="165"/>
      <c r="V48" s="166"/>
    </row>
    <row r="49" spans="1:18" s="4" customFormat="1" ht="12.75" customHeight="1" x14ac:dyDescent="0.2">
      <c r="A49" s="1" t="s">
        <v>16</v>
      </c>
      <c r="B49" s="1"/>
      <c r="C49" s="11"/>
      <c r="D49" s="1"/>
      <c r="E49" s="11"/>
      <c r="F49" s="2"/>
      <c r="G49" s="11"/>
      <c r="H49" s="3"/>
      <c r="K49" s="3"/>
      <c r="M49" s="3"/>
      <c r="N49" s="3"/>
      <c r="P49" s="3"/>
      <c r="R49" s="49"/>
    </row>
    <row r="50" spans="1:18" s="4" customFormat="1" ht="18.399999999999999" customHeight="1" x14ac:dyDescent="0.2">
      <c r="A50" s="60" t="s">
        <v>85</v>
      </c>
      <c r="B50" s="1"/>
      <c r="C50" s="2"/>
      <c r="D50" s="2"/>
      <c r="E50" s="2"/>
      <c r="F50" s="2"/>
      <c r="G50" s="2"/>
      <c r="H50" s="3"/>
      <c r="K50" s="3"/>
      <c r="M50" s="3"/>
      <c r="P50" s="3"/>
    </row>
    <row r="51" spans="1:18" x14ac:dyDescent="0.2">
      <c r="R51" s="1"/>
    </row>
    <row r="52" spans="1:18" x14ac:dyDescent="0.2">
      <c r="R52" s="1"/>
    </row>
    <row r="53" spans="1:18" x14ac:dyDescent="0.2">
      <c r="R53" s="1"/>
    </row>
    <row r="54" spans="1:18" x14ac:dyDescent="0.2">
      <c r="R54" s="1"/>
    </row>
    <row r="55" spans="1:18" x14ac:dyDescent="0.2">
      <c r="R55" s="1"/>
    </row>
    <row r="56" spans="1:18" x14ac:dyDescent="0.2">
      <c r="R56" s="1"/>
    </row>
  </sheetData>
  <mergeCells count="8">
    <mergeCell ref="R7:R9"/>
    <mergeCell ref="B36:B37"/>
    <mergeCell ref="K7:K9"/>
    <mergeCell ref="B13:B14"/>
    <mergeCell ref="B17:B18"/>
    <mergeCell ref="B20:B22"/>
    <mergeCell ref="B25:B27"/>
    <mergeCell ref="B29:B30"/>
  </mergeCells>
  <phoneticPr fontId="13" type="noConversion"/>
  <pageMargins left="0.55118110236220474" right="0.55118110236220474" top="0.59055118110236227" bottom="0.59055118110236227" header="0.39370078740157483" footer="0.39370078740157483"/>
  <pageSetup paperSize="9" pageOrder="overThenDown"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zoomScaleNormal="100" workbookViewId="0">
      <selection activeCell="A11" sqref="A11"/>
    </sheetView>
  </sheetViews>
  <sheetFormatPr baseColWidth="10" defaultRowHeight="11.25" x14ac:dyDescent="0.2"/>
  <cols>
    <col min="1" max="1" width="2.28515625" style="1" customWidth="1"/>
    <col min="2" max="2" width="26.140625" style="1" customWidth="1"/>
    <col min="3" max="3" width="0.85546875" style="1" customWidth="1"/>
    <col min="4" max="4" width="7" style="2" bestFit="1" customWidth="1"/>
    <col min="5" max="5" width="6.85546875" style="2" bestFit="1" customWidth="1"/>
    <col min="6" max="6" width="0.85546875" style="2" customWidth="1"/>
    <col min="7" max="7" width="6.28515625" style="3" bestFit="1" customWidth="1"/>
    <col min="8" max="8" width="5" style="4" customWidth="1"/>
    <col min="9" max="9" width="0.85546875" style="2" customWidth="1"/>
    <col min="10" max="10" width="6.28515625" style="3" bestFit="1" customWidth="1"/>
    <col min="11" max="11" width="0.85546875" style="2" customWidth="1"/>
    <col min="12" max="12" width="6.28515625" style="3" bestFit="1" customWidth="1"/>
    <col min="13" max="13" width="5" style="4" customWidth="1"/>
    <col min="14" max="14" width="0.85546875" style="2" customWidth="1"/>
    <col min="15" max="15" width="5.7109375" style="3" bestFit="1" customWidth="1"/>
    <col min="16" max="16" width="5.28515625" style="4" customWidth="1"/>
    <col min="17" max="17" width="6.28515625" style="13" customWidth="1"/>
    <col min="18" max="18" width="6.7109375" style="1" customWidth="1"/>
    <col min="19" max="19" width="12.140625" style="1" customWidth="1"/>
    <col min="20" max="211" width="9.140625" style="1" customWidth="1"/>
    <col min="212" max="16384" width="11.42578125" style="1"/>
  </cols>
  <sheetData>
    <row r="1" spans="1:21" s="22" customFormat="1" ht="48" customHeight="1" x14ac:dyDescent="0.2">
      <c r="A1" s="14"/>
    </row>
    <row r="2" spans="1:21" s="22" customFormat="1" ht="4.5" customHeight="1" thickBot="1" x14ac:dyDescent="0.25">
      <c r="A2" s="15"/>
      <c r="B2" s="23"/>
      <c r="C2" s="23"/>
      <c r="D2" s="23"/>
      <c r="E2" s="23"/>
      <c r="F2" s="23"/>
      <c r="G2" s="23"/>
      <c r="H2" s="23"/>
      <c r="I2" s="23"/>
      <c r="J2" s="23"/>
      <c r="K2" s="23"/>
      <c r="L2" s="23"/>
      <c r="M2" s="23"/>
      <c r="N2" s="23"/>
      <c r="O2" s="23"/>
      <c r="P2" s="23"/>
      <c r="Q2" s="23"/>
    </row>
    <row r="3" spans="1:21" s="22" customFormat="1" ht="37.15" customHeight="1" thickTop="1" x14ac:dyDescent="0.2">
      <c r="A3" s="119" t="s">
        <v>202</v>
      </c>
      <c r="B3" s="24"/>
      <c r="C3" s="24"/>
      <c r="D3" s="24"/>
      <c r="E3" s="24"/>
      <c r="F3" s="24"/>
      <c r="G3" s="24"/>
      <c r="H3" s="24"/>
      <c r="I3" s="24"/>
      <c r="J3" s="24"/>
      <c r="K3" s="24"/>
      <c r="L3" s="24"/>
      <c r="M3" s="24"/>
      <c r="N3" s="24"/>
      <c r="O3" s="25"/>
      <c r="P3" s="120"/>
      <c r="Q3" s="120" t="s">
        <v>83</v>
      </c>
    </row>
    <row r="4" spans="1:21" s="125" customFormat="1" ht="19.149999999999999" customHeight="1" x14ac:dyDescent="0.2">
      <c r="A4" s="123"/>
      <c r="B4" s="124"/>
      <c r="E4" s="126"/>
      <c r="H4" s="127"/>
      <c r="M4" s="126"/>
      <c r="O4" s="127"/>
      <c r="P4" s="127"/>
      <c r="Q4" s="127" t="s">
        <v>84</v>
      </c>
    </row>
    <row r="5" spans="1:21" ht="6.6" customHeight="1" x14ac:dyDescent="0.2">
      <c r="A5" s="6"/>
      <c r="B5" s="6"/>
      <c r="C5" s="6"/>
      <c r="D5" s="27"/>
      <c r="E5" s="27"/>
      <c r="F5" s="27"/>
      <c r="G5" s="30"/>
      <c r="H5" s="31"/>
      <c r="I5" s="27"/>
      <c r="J5" s="30"/>
      <c r="K5" s="27"/>
      <c r="L5" s="30"/>
      <c r="M5" s="31"/>
      <c r="N5" s="27"/>
      <c r="O5" s="30"/>
      <c r="P5" s="31"/>
      <c r="Q5" s="111"/>
    </row>
    <row r="6" spans="1:21" ht="12.6" customHeight="1" x14ac:dyDescent="0.2">
      <c r="A6" s="8" t="s">
        <v>0</v>
      </c>
      <c r="B6" s="8"/>
      <c r="C6" s="8"/>
      <c r="D6" s="10" t="s">
        <v>94</v>
      </c>
      <c r="E6" s="10" t="s">
        <v>1</v>
      </c>
      <c r="F6" s="10"/>
      <c r="G6" s="7"/>
      <c r="H6" s="9" t="s">
        <v>2</v>
      </c>
      <c r="I6" s="10"/>
      <c r="J6" s="34" t="s">
        <v>68</v>
      </c>
      <c r="K6" s="10"/>
      <c r="L6" s="7"/>
      <c r="M6" s="9" t="s">
        <v>3</v>
      </c>
      <c r="N6" s="10"/>
      <c r="O6" s="7"/>
      <c r="P6" s="9" t="s">
        <v>4</v>
      </c>
      <c r="Q6" s="34" t="s">
        <v>209</v>
      </c>
    </row>
    <row r="7" spans="1:21" x14ac:dyDescent="0.2">
      <c r="A7" s="8"/>
      <c r="B7" s="8"/>
      <c r="C7" s="8"/>
      <c r="D7" s="10"/>
      <c r="E7" s="73" t="s">
        <v>93</v>
      </c>
      <c r="F7" s="10"/>
      <c r="G7" s="32"/>
      <c r="H7" s="29"/>
      <c r="I7" s="10"/>
      <c r="J7" s="323" t="s">
        <v>69</v>
      </c>
      <c r="K7" s="10"/>
      <c r="L7" s="32"/>
      <c r="M7" s="29"/>
      <c r="N7" s="10"/>
      <c r="O7" s="32"/>
      <c r="P7" s="29"/>
      <c r="Q7" s="323" t="s">
        <v>210</v>
      </c>
    </row>
    <row r="8" spans="1:21" ht="6.6" customHeight="1" x14ac:dyDescent="0.2">
      <c r="A8" s="8"/>
      <c r="B8" s="8"/>
      <c r="C8" s="8"/>
      <c r="D8" s="10"/>
      <c r="E8" s="113"/>
      <c r="F8" s="10"/>
      <c r="G8" s="7"/>
      <c r="H8" s="9"/>
      <c r="I8" s="10"/>
      <c r="J8" s="323"/>
      <c r="K8" s="10"/>
      <c r="L8" s="7"/>
      <c r="M8" s="9"/>
      <c r="N8" s="10"/>
      <c r="O8" s="7"/>
      <c r="P8" s="9"/>
      <c r="Q8" s="323"/>
    </row>
    <row r="9" spans="1:21" x14ac:dyDescent="0.2">
      <c r="A9" s="8"/>
      <c r="B9" s="8"/>
      <c r="C9" s="8"/>
      <c r="E9" s="73"/>
      <c r="F9" s="10"/>
      <c r="G9" s="7" t="s">
        <v>5</v>
      </c>
      <c r="H9" s="9" t="s">
        <v>6</v>
      </c>
      <c r="I9" s="10"/>
      <c r="J9" s="324"/>
      <c r="K9" s="10"/>
      <c r="L9" s="7" t="s">
        <v>5</v>
      </c>
      <c r="M9" s="9" t="s">
        <v>6</v>
      </c>
      <c r="N9" s="10"/>
      <c r="O9" s="7" t="s">
        <v>5</v>
      </c>
      <c r="P9" s="9" t="s">
        <v>6</v>
      </c>
      <c r="Q9" s="324"/>
    </row>
    <row r="10" spans="1:21" ht="6" customHeight="1" x14ac:dyDescent="0.2">
      <c r="A10" s="5"/>
      <c r="B10" s="5"/>
      <c r="C10" s="5"/>
      <c r="D10" s="28"/>
      <c r="E10" s="28"/>
      <c r="F10" s="28"/>
      <c r="G10" s="32"/>
      <c r="H10" s="29"/>
      <c r="I10" s="28"/>
      <c r="J10" s="32"/>
      <c r="K10" s="28"/>
      <c r="L10" s="32"/>
      <c r="M10" s="29"/>
      <c r="N10" s="28"/>
      <c r="O10" s="32"/>
      <c r="P10" s="29"/>
      <c r="Q10" s="29"/>
    </row>
    <row r="11" spans="1:21" ht="10.15" customHeight="1" x14ac:dyDescent="0.2">
      <c r="A11" s="16"/>
      <c r="B11" s="16"/>
      <c r="C11" s="16"/>
      <c r="D11" s="17"/>
      <c r="E11" s="17"/>
      <c r="F11" s="17"/>
      <c r="G11" s="18"/>
      <c r="H11" s="19"/>
      <c r="I11" s="17"/>
      <c r="J11" s="18"/>
      <c r="K11" s="17"/>
      <c r="L11" s="18"/>
      <c r="M11" s="19"/>
      <c r="N11" s="17"/>
      <c r="O11" s="18"/>
      <c r="P11" s="19"/>
      <c r="Q11" s="19"/>
    </row>
    <row r="12" spans="1:21" s="82" customFormat="1" x14ac:dyDescent="0.2">
      <c r="A12" s="121" t="s">
        <v>31</v>
      </c>
      <c r="B12" s="87"/>
      <c r="C12" s="87"/>
      <c r="D12" s="75"/>
      <c r="E12" s="143"/>
      <c r="F12" s="143"/>
      <c r="G12" s="143"/>
      <c r="H12" s="68"/>
      <c r="I12" s="143"/>
      <c r="J12" s="48"/>
      <c r="K12" s="143"/>
      <c r="L12" s="67"/>
      <c r="M12" s="68"/>
      <c r="N12" s="143"/>
      <c r="O12" s="67"/>
      <c r="P12" s="68"/>
      <c r="Q12" s="49"/>
    </row>
    <row r="13" spans="1:21" s="82" customFormat="1" ht="11.45" customHeight="1" x14ac:dyDescent="0.2">
      <c r="A13" s="86" t="s">
        <v>8</v>
      </c>
      <c r="B13" s="325" t="s">
        <v>193</v>
      </c>
      <c r="C13" s="84"/>
      <c r="D13" s="86" t="s">
        <v>91</v>
      </c>
      <c r="E13" s="192">
        <v>70253</v>
      </c>
      <c r="F13" s="192"/>
      <c r="G13" s="192">
        <v>14030</v>
      </c>
      <c r="H13" s="181">
        <v>19.899999999999999</v>
      </c>
      <c r="I13" s="192"/>
      <c r="J13" s="198">
        <v>12353</v>
      </c>
      <c r="K13" s="192"/>
      <c r="L13" s="180">
        <v>8910</v>
      </c>
      <c r="M13" s="181">
        <f t="shared" ref="M13:M22" si="0">(L13/(L13+O13))*100</f>
        <v>72.128227960819231</v>
      </c>
      <c r="N13" s="192"/>
      <c r="O13" s="180">
        <v>3443</v>
      </c>
      <c r="P13" s="181">
        <v>27.871772039180765</v>
      </c>
      <c r="Q13" s="196" t="s">
        <v>212</v>
      </c>
      <c r="R13" s="164"/>
      <c r="S13" s="164"/>
      <c r="T13" s="165"/>
      <c r="U13" s="166"/>
    </row>
    <row r="14" spans="1:21" s="82" customFormat="1" ht="11.65" customHeight="1" x14ac:dyDescent="0.2">
      <c r="A14" s="84"/>
      <c r="B14" s="325"/>
      <c r="C14" s="84"/>
      <c r="D14" s="86" t="s">
        <v>92</v>
      </c>
      <c r="E14" s="192">
        <v>349082</v>
      </c>
      <c r="F14" s="192"/>
      <c r="G14" s="192">
        <v>70662</v>
      </c>
      <c r="H14" s="181">
        <v>20.2</v>
      </c>
      <c r="I14" s="192"/>
      <c r="J14" s="198">
        <v>63512</v>
      </c>
      <c r="K14" s="192"/>
      <c r="L14" s="180">
        <v>40904</v>
      </c>
      <c r="M14" s="181">
        <f t="shared" si="0"/>
        <v>64.403577276735106</v>
      </c>
      <c r="N14" s="192"/>
      <c r="O14" s="180">
        <v>22608</v>
      </c>
      <c r="P14" s="181">
        <v>35.596422723264894</v>
      </c>
      <c r="Q14" s="204" t="s">
        <v>212</v>
      </c>
      <c r="R14" s="164"/>
      <c r="S14" s="164"/>
      <c r="T14" s="165"/>
      <c r="U14" s="166"/>
    </row>
    <row r="15" spans="1:21" s="82" customFormat="1" ht="11.45" customHeight="1" x14ac:dyDescent="0.2">
      <c r="A15" s="84"/>
      <c r="B15" s="325"/>
      <c r="C15" s="84"/>
      <c r="D15" s="86"/>
      <c r="E15" s="192"/>
      <c r="F15" s="192"/>
      <c r="G15" s="192"/>
      <c r="H15" s="181"/>
      <c r="I15" s="192"/>
      <c r="J15" s="198"/>
      <c r="K15" s="192"/>
      <c r="L15" s="180"/>
      <c r="M15" s="181"/>
      <c r="N15" s="192"/>
      <c r="O15" s="180"/>
      <c r="P15" s="181"/>
      <c r="Q15" s="204"/>
    </row>
    <row r="16" spans="1:21" s="82" customFormat="1" ht="10.15" customHeight="1" x14ac:dyDescent="0.2">
      <c r="A16" s="84"/>
      <c r="B16" s="325"/>
      <c r="C16" s="84"/>
      <c r="D16" s="86"/>
      <c r="E16" s="192"/>
      <c r="F16" s="192"/>
      <c r="G16" s="192"/>
      <c r="H16" s="181"/>
      <c r="I16" s="192"/>
      <c r="J16" s="198"/>
      <c r="K16" s="192"/>
      <c r="L16" s="180"/>
      <c r="M16" s="181"/>
      <c r="N16" s="192"/>
      <c r="O16" s="180"/>
      <c r="P16" s="181"/>
      <c r="Q16" s="204"/>
    </row>
    <row r="17" spans="1:21" s="82" customFormat="1" ht="11.45" customHeight="1" x14ac:dyDescent="0.2">
      <c r="A17" s="86" t="s">
        <v>9</v>
      </c>
      <c r="B17" s="325" t="s">
        <v>144</v>
      </c>
      <c r="C17" s="84"/>
      <c r="D17" s="86" t="s">
        <v>91</v>
      </c>
      <c r="E17" s="192">
        <v>70253</v>
      </c>
      <c r="F17" s="192"/>
      <c r="G17" s="192">
        <v>14044</v>
      </c>
      <c r="H17" s="181">
        <v>19.899999999999999</v>
      </c>
      <c r="I17" s="192"/>
      <c r="J17" s="198">
        <v>13907</v>
      </c>
      <c r="K17" s="192"/>
      <c r="L17" s="180">
        <v>9723</v>
      </c>
      <c r="M17" s="181">
        <f t="shared" si="0"/>
        <v>69.914431581218096</v>
      </c>
      <c r="N17" s="192"/>
      <c r="O17" s="180">
        <v>4184</v>
      </c>
      <c r="P17" s="181">
        <v>30.085568418781911</v>
      </c>
      <c r="Q17" s="193" t="s">
        <v>212</v>
      </c>
      <c r="R17" s="164"/>
      <c r="S17" s="164"/>
      <c r="T17" s="165"/>
      <c r="U17" s="166"/>
    </row>
    <row r="18" spans="1:21" s="82" customFormat="1" ht="15.6" customHeight="1" x14ac:dyDescent="0.2">
      <c r="A18" s="84"/>
      <c r="B18" s="325"/>
      <c r="C18" s="84"/>
      <c r="D18" s="86" t="s">
        <v>92</v>
      </c>
      <c r="E18" s="192">
        <v>349082</v>
      </c>
      <c r="F18" s="192"/>
      <c r="G18" s="192">
        <v>70692</v>
      </c>
      <c r="H18" s="181">
        <v>20.3</v>
      </c>
      <c r="I18" s="192"/>
      <c r="J18" s="199">
        <v>69965</v>
      </c>
      <c r="K18" s="192"/>
      <c r="L18" s="180">
        <v>40379</v>
      </c>
      <c r="M18" s="181">
        <f t="shared" si="0"/>
        <v>57.713142285428432</v>
      </c>
      <c r="N18" s="192"/>
      <c r="O18" s="180">
        <v>29586</v>
      </c>
      <c r="P18" s="181">
        <v>42.286857714571575</v>
      </c>
      <c r="Q18" s="204" t="s">
        <v>212</v>
      </c>
      <c r="R18" s="164"/>
      <c r="S18" s="164"/>
      <c r="T18" s="165"/>
      <c r="U18" s="166"/>
    </row>
    <row r="19" spans="1:21" s="82" customFormat="1" ht="11.45" customHeight="1" x14ac:dyDescent="0.2">
      <c r="A19" s="86" t="s">
        <v>10</v>
      </c>
      <c r="B19" s="325" t="s">
        <v>143</v>
      </c>
      <c r="C19" s="57"/>
      <c r="D19" s="86" t="s">
        <v>91</v>
      </c>
      <c r="E19" s="192">
        <v>70253</v>
      </c>
      <c r="F19" s="192"/>
      <c r="G19" s="192">
        <v>14034</v>
      </c>
      <c r="H19" s="181">
        <v>19.899999999999999</v>
      </c>
      <c r="I19" s="192"/>
      <c r="J19" s="199">
        <v>13780</v>
      </c>
      <c r="K19" s="192"/>
      <c r="L19" s="180">
        <v>7718</v>
      </c>
      <c r="M19" s="181">
        <f t="shared" si="0"/>
        <v>56.008708272859224</v>
      </c>
      <c r="N19" s="192"/>
      <c r="O19" s="180">
        <v>6062</v>
      </c>
      <c r="P19" s="181">
        <v>43.991291727140784</v>
      </c>
      <c r="Q19" s="193" t="s">
        <v>212</v>
      </c>
      <c r="R19" s="164"/>
      <c r="S19" s="164"/>
      <c r="T19" s="165"/>
      <c r="U19" s="166"/>
    </row>
    <row r="20" spans="1:21" s="82" customFormat="1" ht="13.9" customHeight="1" x14ac:dyDescent="0.2">
      <c r="A20" s="84"/>
      <c r="B20" s="325"/>
      <c r="C20" s="57"/>
      <c r="D20" s="86" t="s">
        <v>92</v>
      </c>
      <c r="E20" s="192">
        <v>349082</v>
      </c>
      <c r="F20" s="192"/>
      <c r="G20" s="192">
        <v>70675</v>
      </c>
      <c r="H20" s="181">
        <v>20.2</v>
      </c>
      <c r="I20" s="192"/>
      <c r="J20" s="199">
        <v>69476</v>
      </c>
      <c r="K20" s="192"/>
      <c r="L20" s="180">
        <v>31082</v>
      </c>
      <c r="M20" s="181">
        <f t="shared" si="0"/>
        <v>44.737751165870229</v>
      </c>
      <c r="N20" s="192"/>
      <c r="O20" s="180">
        <v>38394</v>
      </c>
      <c r="P20" s="181">
        <v>55.262248834129771</v>
      </c>
      <c r="Q20" s="204" t="s">
        <v>211</v>
      </c>
      <c r="R20" s="164"/>
      <c r="S20" s="164"/>
      <c r="T20" s="165"/>
      <c r="U20" s="166"/>
    </row>
    <row r="21" spans="1:21" s="82" customFormat="1" ht="11.65" customHeight="1" x14ac:dyDescent="0.2">
      <c r="A21" s="86" t="s">
        <v>32</v>
      </c>
      <c r="B21" s="325" t="s">
        <v>142</v>
      </c>
      <c r="C21" s="57"/>
      <c r="D21" s="86" t="s">
        <v>91</v>
      </c>
      <c r="E21" s="192">
        <v>70253</v>
      </c>
      <c r="F21" s="192"/>
      <c r="G21" s="192">
        <v>14041</v>
      </c>
      <c r="H21" s="181">
        <v>19.899999999999999</v>
      </c>
      <c r="I21" s="192"/>
      <c r="J21" s="199">
        <v>13557</v>
      </c>
      <c r="K21" s="192"/>
      <c r="L21" s="180">
        <v>7695</v>
      </c>
      <c r="M21" s="181">
        <f t="shared" si="0"/>
        <v>56.760345209117055</v>
      </c>
      <c r="N21" s="192"/>
      <c r="O21" s="180">
        <v>5862</v>
      </c>
      <c r="P21" s="181">
        <v>43.239654790882938</v>
      </c>
      <c r="Q21" s="193" t="s">
        <v>212</v>
      </c>
      <c r="R21" s="164"/>
      <c r="S21" s="164"/>
      <c r="T21" s="165"/>
      <c r="U21" s="166"/>
    </row>
    <row r="22" spans="1:21" s="82" customFormat="1" ht="11.65" customHeight="1" x14ac:dyDescent="0.2">
      <c r="A22" s="87"/>
      <c r="B22" s="325"/>
      <c r="C22" s="87"/>
      <c r="D22" s="90" t="s">
        <v>92</v>
      </c>
      <c r="E22" s="195">
        <v>349082</v>
      </c>
      <c r="F22" s="195"/>
      <c r="G22" s="195">
        <v>70680</v>
      </c>
      <c r="H22" s="193">
        <v>20.2</v>
      </c>
      <c r="I22" s="195"/>
      <c r="J22" s="199">
        <v>68361</v>
      </c>
      <c r="K22" s="195"/>
      <c r="L22" s="194">
        <v>31076</v>
      </c>
      <c r="M22" s="193">
        <f t="shared" si="0"/>
        <v>45.458667953950346</v>
      </c>
      <c r="N22" s="195"/>
      <c r="O22" s="194">
        <v>37285</v>
      </c>
      <c r="P22" s="193">
        <v>54.541332046049654</v>
      </c>
      <c r="Q22" s="204" t="s">
        <v>211</v>
      </c>
      <c r="R22" s="164"/>
      <c r="S22" s="164"/>
      <c r="T22" s="165"/>
      <c r="U22" s="166"/>
    </row>
    <row r="23" spans="1:21" s="82" customFormat="1" ht="11.65" customHeight="1" x14ac:dyDescent="0.2">
      <c r="A23" s="87"/>
      <c r="B23" s="87"/>
      <c r="C23" s="87"/>
      <c r="D23" s="90"/>
      <c r="E23" s="195"/>
      <c r="F23" s="195"/>
      <c r="G23" s="195"/>
      <c r="H23" s="193"/>
      <c r="I23" s="195"/>
      <c r="J23" s="198"/>
      <c r="K23" s="195"/>
      <c r="L23" s="194"/>
      <c r="M23" s="193"/>
      <c r="N23" s="195"/>
      <c r="O23" s="194"/>
      <c r="P23" s="193"/>
      <c r="Q23" s="204"/>
    </row>
    <row r="24" spans="1:21" s="82" customFormat="1" ht="11.65" customHeight="1" x14ac:dyDescent="0.2">
      <c r="A24" s="85" t="s">
        <v>33</v>
      </c>
      <c r="B24" s="84"/>
      <c r="C24" s="84"/>
      <c r="D24" s="86"/>
      <c r="E24" s="180"/>
      <c r="F24" s="180"/>
      <c r="G24" s="180"/>
      <c r="H24" s="181"/>
      <c r="I24" s="180"/>
      <c r="J24" s="198"/>
      <c r="K24" s="180"/>
      <c r="L24" s="180"/>
      <c r="M24" s="181"/>
      <c r="N24" s="180"/>
      <c r="O24" s="180"/>
      <c r="P24" s="181"/>
      <c r="Q24" s="196"/>
    </row>
    <row r="25" spans="1:21" s="82" customFormat="1" ht="11.65" customHeight="1" x14ac:dyDescent="0.2">
      <c r="A25" s="86"/>
      <c r="B25" s="325" t="s">
        <v>141</v>
      </c>
      <c r="C25" s="84"/>
      <c r="D25" s="86" t="s">
        <v>91</v>
      </c>
      <c r="E25" s="180">
        <v>69487</v>
      </c>
      <c r="F25" s="180"/>
      <c r="G25" s="180">
        <v>14718</v>
      </c>
      <c r="H25" s="181">
        <v>21.2</v>
      </c>
      <c r="I25" s="180"/>
      <c r="J25" s="198">
        <v>13972</v>
      </c>
      <c r="K25" s="180"/>
      <c r="L25" s="180">
        <v>8775</v>
      </c>
      <c r="M25" s="181">
        <f>(L25/(L25+O25))*100</f>
        <v>62.804179788147728</v>
      </c>
      <c r="N25" s="180"/>
      <c r="O25" s="180">
        <v>5197</v>
      </c>
      <c r="P25" s="181">
        <f>(O25/(O25+L25))*100</f>
        <v>37.195820211852279</v>
      </c>
      <c r="Q25" s="196" t="s">
        <v>212</v>
      </c>
      <c r="R25" s="164"/>
      <c r="S25" s="164"/>
      <c r="T25" s="165"/>
      <c r="U25" s="166"/>
    </row>
    <row r="26" spans="1:21" s="82" customFormat="1" ht="11.65" customHeight="1" x14ac:dyDescent="0.2">
      <c r="A26" s="84"/>
      <c r="B26" s="325"/>
      <c r="C26" s="84"/>
      <c r="D26" s="86" t="s">
        <v>92</v>
      </c>
      <c r="E26" s="180">
        <v>351277</v>
      </c>
      <c r="F26" s="180"/>
      <c r="G26" s="180">
        <v>76439</v>
      </c>
      <c r="H26" s="181">
        <v>21.8</v>
      </c>
      <c r="I26" s="180"/>
      <c r="J26" s="198">
        <v>72265</v>
      </c>
      <c r="K26" s="180"/>
      <c r="L26" s="180">
        <v>48181</v>
      </c>
      <c r="M26" s="181">
        <f>(L26/(L26+O26))*100</f>
        <v>66.672663114924234</v>
      </c>
      <c r="N26" s="180"/>
      <c r="O26" s="180">
        <v>24084</v>
      </c>
      <c r="P26" s="181">
        <f>(O26/(O26+L26))*100</f>
        <v>33.327336885075766</v>
      </c>
      <c r="Q26" s="204" t="s">
        <v>212</v>
      </c>
      <c r="R26" s="164"/>
      <c r="S26" s="164"/>
      <c r="T26" s="165"/>
      <c r="U26" s="166"/>
    </row>
    <row r="27" spans="1:21" s="82" customFormat="1" ht="11.65" customHeight="1" x14ac:dyDescent="0.2">
      <c r="A27" s="84"/>
      <c r="B27" s="325"/>
      <c r="C27" s="84"/>
      <c r="D27" s="86"/>
      <c r="E27" s="180"/>
      <c r="F27" s="180"/>
      <c r="G27" s="180"/>
      <c r="H27" s="181"/>
      <c r="I27" s="180"/>
      <c r="J27" s="198"/>
      <c r="K27" s="180"/>
      <c r="L27" s="180"/>
      <c r="M27" s="181"/>
      <c r="N27" s="180"/>
      <c r="O27" s="180"/>
      <c r="P27" s="181"/>
      <c r="Q27" s="204"/>
    </row>
    <row r="28" spans="1:21" s="82" customFormat="1" ht="16.899999999999999" customHeight="1" x14ac:dyDescent="0.2">
      <c r="A28" s="84"/>
      <c r="B28" s="325"/>
      <c r="C28" s="84"/>
      <c r="D28" s="86"/>
      <c r="E28" s="180"/>
      <c r="F28" s="180"/>
      <c r="G28" s="180"/>
      <c r="H28" s="181"/>
      <c r="I28" s="180"/>
      <c r="J28" s="200"/>
      <c r="K28" s="180"/>
      <c r="L28" s="180"/>
      <c r="M28" s="181"/>
      <c r="N28" s="180"/>
      <c r="O28" s="180"/>
      <c r="P28" s="181"/>
      <c r="Q28" s="196"/>
    </row>
    <row r="29" spans="1:21" s="82" customFormat="1" ht="11.65" customHeight="1" x14ac:dyDescent="0.2">
      <c r="A29" s="85" t="s">
        <v>34</v>
      </c>
      <c r="B29" s="84"/>
      <c r="C29" s="84"/>
      <c r="D29" s="86"/>
      <c r="E29" s="180"/>
      <c r="F29" s="180"/>
      <c r="G29" s="180"/>
      <c r="H29" s="181"/>
      <c r="I29" s="180"/>
      <c r="J29" s="200"/>
      <c r="K29" s="180"/>
      <c r="L29" s="180"/>
      <c r="M29" s="181"/>
      <c r="N29" s="180"/>
      <c r="O29" s="180"/>
      <c r="P29" s="181"/>
      <c r="Q29" s="204"/>
    </row>
    <row r="30" spans="1:21" s="82" customFormat="1" ht="11.65" customHeight="1" x14ac:dyDescent="0.2">
      <c r="A30" s="84"/>
      <c r="B30" s="325" t="s">
        <v>140</v>
      </c>
      <c r="C30" s="84"/>
      <c r="D30" s="86" t="s">
        <v>91</v>
      </c>
      <c r="E30" s="180">
        <v>69433</v>
      </c>
      <c r="F30" s="180"/>
      <c r="G30" s="180">
        <v>18142</v>
      </c>
      <c r="H30" s="181">
        <v>26.1</v>
      </c>
      <c r="I30" s="180"/>
      <c r="J30" s="200">
        <v>17140</v>
      </c>
      <c r="K30" s="180"/>
      <c r="L30" s="180">
        <v>11621</v>
      </c>
      <c r="M30" s="181">
        <f>(L30/(L30+O30))*100</f>
        <v>67.80046674445741</v>
      </c>
      <c r="N30" s="180"/>
      <c r="O30" s="180">
        <v>5519</v>
      </c>
      <c r="P30" s="181">
        <f>(O30/(O30+L30))*100</f>
        <v>32.19953325554259</v>
      </c>
      <c r="Q30" s="196" t="s">
        <v>212</v>
      </c>
      <c r="R30" s="164"/>
      <c r="S30" s="164"/>
      <c r="T30" s="165"/>
      <c r="U30" s="166"/>
    </row>
    <row r="31" spans="1:21" s="82" customFormat="1" ht="11.65" customHeight="1" x14ac:dyDescent="0.2">
      <c r="A31" s="84"/>
      <c r="B31" s="325"/>
      <c r="C31" s="84"/>
      <c r="D31" s="86" t="s">
        <v>92</v>
      </c>
      <c r="E31" s="180">
        <v>352380</v>
      </c>
      <c r="F31" s="180"/>
      <c r="G31" s="180">
        <v>96377</v>
      </c>
      <c r="H31" s="181">
        <v>27.4</v>
      </c>
      <c r="I31" s="180"/>
      <c r="J31" s="200">
        <v>90736</v>
      </c>
      <c r="K31" s="180"/>
      <c r="L31" s="180">
        <v>61723</v>
      </c>
      <c r="M31" s="181">
        <f>(L31/(L31+O31))*100</f>
        <v>68.024819255863164</v>
      </c>
      <c r="N31" s="180"/>
      <c r="O31" s="180">
        <v>29013</v>
      </c>
      <c r="P31" s="181">
        <f>(O31/(O31+L31))*100</f>
        <v>31.975180744136839</v>
      </c>
      <c r="Q31" s="204" t="s">
        <v>212</v>
      </c>
      <c r="R31" s="164"/>
      <c r="S31" s="164"/>
      <c r="T31" s="165"/>
      <c r="U31" s="166"/>
    </row>
    <row r="32" spans="1:21" s="82" customFormat="1" ht="6" customHeight="1" x14ac:dyDescent="0.2">
      <c r="A32" s="84"/>
      <c r="B32" s="325"/>
      <c r="C32" s="84"/>
      <c r="D32" s="86"/>
      <c r="E32" s="180"/>
      <c r="F32" s="180"/>
      <c r="G32" s="180"/>
      <c r="H32" s="181"/>
      <c r="I32" s="180"/>
      <c r="J32" s="200"/>
      <c r="K32" s="180"/>
      <c r="L32" s="180"/>
      <c r="M32" s="181"/>
      <c r="N32" s="180"/>
      <c r="O32" s="180"/>
      <c r="P32" s="181"/>
      <c r="Q32" s="193"/>
    </row>
    <row r="33" spans="1:21" s="82" customFormat="1" ht="11.65" customHeight="1" x14ac:dyDescent="0.2">
      <c r="A33" s="85" t="s">
        <v>35</v>
      </c>
      <c r="B33" s="84"/>
      <c r="C33" s="84"/>
      <c r="D33" s="86"/>
      <c r="E33" s="180"/>
      <c r="F33" s="180"/>
      <c r="G33" s="180"/>
      <c r="H33" s="181"/>
      <c r="I33" s="180"/>
      <c r="J33" s="201"/>
      <c r="K33" s="180"/>
      <c r="L33" s="180"/>
      <c r="M33" s="181"/>
      <c r="N33" s="180"/>
      <c r="O33" s="180"/>
      <c r="P33" s="181"/>
      <c r="Q33" s="204"/>
    </row>
    <row r="34" spans="1:21" s="82" customFormat="1" ht="11.65" customHeight="1" x14ac:dyDescent="0.2">
      <c r="A34" s="86"/>
      <c r="B34" s="325" t="s">
        <v>139</v>
      </c>
      <c r="C34" s="84"/>
      <c r="D34" s="86" t="s">
        <v>91</v>
      </c>
      <c r="E34" s="180">
        <v>68847</v>
      </c>
      <c r="F34" s="180"/>
      <c r="G34" s="180">
        <v>16341</v>
      </c>
      <c r="H34" s="181">
        <v>23.7</v>
      </c>
      <c r="I34" s="180"/>
      <c r="J34" s="201">
        <v>16051</v>
      </c>
      <c r="K34" s="180"/>
      <c r="L34" s="180">
        <v>7797</v>
      </c>
      <c r="M34" s="181">
        <f>(L34/(L34+O34))*100</f>
        <v>48.576412684567941</v>
      </c>
      <c r="N34" s="180"/>
      <c r="O34" s="180">
        <v>8254</v>
      </c>
      <c r="P34" s="181">
        <f>(O34/(O34+L34))*100</f>
        <v>51.423587315432059</v>
      </c>
      <c r="Q34" s="204" t="s">
        <v>211</v>
      </c>
      <c r="R34" s="164"/>
      <c r="S34" s="164"/>
      <c r="T34" s="165"/>
      <c r="U34" s="166"/>
    </row>
    <row r="35" spans="1:21" s="82" customFormat="1" ht="11.65" customHeight="1" x14ac:dyDescent="0.2">
      <c r="A35" s="84"/>
      <c r="B35" s="325"/>
      <c r="C35" s="84"/>
      <c r="D35" s="86" t="s">
        <v>92</v>
      </c>
      <c r="E35" s="180">
        <v>353110</v>
      </c>
      <c r="F35" s="180"/>
      <c r="G35" s="180">
        <v>88795</v>
      </c>
      <c r="H35" s="181">
        <v>25.1</v>
      </c>
      <c r="I35" s="180"/>
      <c r="J35" s="199">
        <v>87341</v>
      </c>
      <c r="K35" s="180"/>
      <c r="L35" s="180">
        <v>35275</v>
      </c>
      <c r="M35" s="181">
        <f>(L35/(L35+O35))*100</f>
        <v>40.387675891047728</v>
      </c>
      <c r="N35" s="180"/>
      <c r="O35" s="180">
        <v>52066</v>
      </c>
      <c r="P35" s="181">
        <f>(O35/(O35+L35))*100</f>
        <v>59.612324108952265</v>
      </c>
      <c r="Q35" s="193" t="s">
        <v>211</v>
      </c>
      <c r="R35" s="164"/>
      <c r="S35" s="164"/>
      <c r="T35" s="165"/>
      <c r="U35" s="166"/>
    </row>
    <row r="36" spans="1:21" s="82" customFormat="1" ht="11.45" customHeight="1" x14ac:dyDescent="0.2">
      <c r="A36" s="84"/>
      <c r="B36" s="325"/>
      <c r="C36" s="84"/>
      <c r="D36" s="86"/>
      <c r="E36" s="180"/>
      <c r="F36" s="180"/>
      <c r="G36" s="180"/>
      <c r="H36" s="181"/>
      <c r="I36" s="180"/>
      <c r="J36" s="200"/>
      <c r="K36" s="180"/>
      <c r="L36" s="180"/>
      <c r="M36" s="181"/>
      <c r="N36" s="180"/>
      <c r="O36" s="180"/>
      <c r="P36" s="181"/>
      <c r="Q36" s="196"/>
    </row>
    <row r="37" spans="1:21" s="82" customFormat="1" ht="11.65" customHeight="1" x14ac:dyDescent="0.2">
      <c r="A37" s="85" t="s">
        <v>36</v>
      </c>
      <c r="B37" s="84"/>
      <c r="C37" s="84"/>
      <c r="D37" s="86"/>
      <c r="E37" s="180"/>
      <c r="F37" s="180"/>
      <c r="G37" s="180"/>
      <c r="H37" s="181"/>
      <c r="I37" s="180"/>
      <c r="J37" s="200"/>
      <c r="K37" s="180"/>
      <c r="L37" s="180"/>
      <c r="M37" s="181"/>
      <c r="N37" s="180"/>
      <c r="O37" s="180"/>
      <c r="P37" s="181"/>
      <c r="Q37" s="204"/>
    </row>
    <row r="38" spans="1:21" s="82" customFormat="1" ht="11.65" customHeight="1" x14ac:dyDescent="0.2">
      <c r="A38" s="86"/>
      <c r="B38" s="325" t="s">
        <v>138</v>
      </c>
      <c r="C38" s="84"/>
      <c r="D38" s="90" t="s">
        <v>91</v>
      </c>
      <c r="E38" s="180">
        <v>68568</v>
      </c>
      <c r="F38" s="180"/>
      <c r="G38" s="180">
        <v>20672</v>
      </c>
      <c r="H38" s="181">
        <v>30.1</v>
      </c>
      <c r="I38" s="180"/>
      <c r="J38" s="200">
        <v>20177</v>
      </c>
      <c r="K38" s="180"/>
      <c r="L38" s="180">
        <v>10162</v>
      </c>
      <c r="M38" s="181">
        <f>(L38/(L38+O38))*100</f>
        <v>50.36427615601923</v>
      </c>
      <c r="N38" s="180"/>
      <c r="O38" s="180">
        <v>10015</v>
      </c>
      <c r="P38" s="181">
        <f>(O38/(O38+L38))*100</f>
        <v>49.63572384398077</v>
      </c>
      <c r="Q38" s="204" t="s">
        <v>212</v>
      </c>
      <c r="R38" s="164"/>
      <c r="S38" s="164"/>
      <c r="T38" s="165"/>
      <c r="U38" s="166"/>
    </row>
    <row r="39" spans="1:21" s="88" customFormat="1" ht="11.65" customHeight="1" x14ac:dyDescent="0.2">
      <c r="A39" s="87"/>
      <c r="B39" s="325"/>
      <c r="C39" s="87"/>
      <c r="D39" s="90" t="s">
        <v>92</v>
      </c>
      <c r="E39" s="194">
        <v>354255</v>
      </c>
      <c r="F39" s="194"/>
      <c r="G39" s="194">
        <v>107180</v>
      </c>
      <c r="H39" s="193">
        <v>30.3</v>
      </c>
      <c r="I39" s="194"/>
      <c r="J39" s="200">
        <v>104444</v>
      </c>
      <c r="K39" s="194"/>
      <c r="L39" s="194">
        <v>41718</v>
      </c>
      <c r="M39" s="181">
        <f>(L39/(L39+O39))*100</f>
        <v>39.942935927386927</v>
      </c>
      <c r="N39" s="194"/>
      <c r="O39" s="194">
        <v>62726</v>
      </c>
      <c r="P39" s="181">
        <f>(O39/(O39+L39))*100</f>
        <v>60.057064072613073</v>
      </c>
      <c r="Q39" s="193" t="s">
        <v>211</v>
      </c>
      <c r="R39" s="164"/>
      <c r="S39" s="164"/>
      <c r="T39" s="165"/>
      <c r="U39" s="166"/>
    </row>
    <row r="40" spans="1:21" s="88" customFormat="1" ht="11.65" customHeight="1" x14ac:dyDescent="0.2">
      <c r="A40" s="87"/>
      <c r="B40" s="325"/>
      <c r="C40" s="87"/>
      <c r="D40" s="90"/>
      <c r="E40" s="194"/>
      <c r="F40" s="194"/>
      <c r="G40" s="194"/>
      <c r="H40" s="193"/>
      <c r="I40" s="194"/>
      <c r="J40" s="201"/>
      <c r="K40" s="194"/>
      <c r="L40" s="194"/>
      <c r="M40" s="181"/>
      <c r="N40" s="194"/>
      <c r="O40" s="194"/>
      <c r="P40" s="181"/>
      <c r="Q40" s="204"/>
    </row>
    <row r="41" spans="1:21" s="82" customFormat="1" ht="11.65" customHeight="1" x14ac:dyDescent="0.2">
      <c r="A41" s="85" t="s">
        <v>37</v>
      </c>
      <c r="B41" s="84"/>
      <c r="C41" s="84"/>
      <c r="D41" s="86"/>
      <c r="E41" s="180"/>
      <c r="F41" s="180"/>
      <c r="G41" s="180"/>
      <c r="H41" s="181"/>
      <c r="I41" s="180"/>
      <c r="J41" s="201"/>
      <c r="K41" s="180"/>
      <c r="L41" s="180"/>
      <c r="M41" s="181"/>
      <c r="N41" s="180"/>
      <c r="O41" s="180"/>
      <c r="P41" s="181"/>
      <c r="Q41" s="204"/>
    </row>
    <row r="42" spans="1:21" s="82" customFormat="1" ht="11.65" customHeight="1" x14ac:dyDescent="0.2">
      <c r="A42" s="83"/>
      <c r="B42" s="325" t="s">
        <v>137</v>
      </c>
      <c r="C42" s="84"/>
      <c r="D42" s="90" t="s">
        <v>91</v>
      </c>
      <c r="E42" s="180">
        <v>67781</v>
      </c>
      <c r="F42" s="180"/>
      <c r="G42" s="180">
        <v>28315</v>
      </c>
      <c r="H42" s="181">
        <v>41.8</v>
      </c>
      <c r="I42" s="180"/>
      <c r="J42" s="199">
        <v>27538</v>
      </c>
      <c r="K42" s="180"/>
      <c r="L42" s="180">
        <v>21389</v>
      </c>
      <c r="M42" s="181">
        <f>(L42/(L42+O42))*100</f>
        <v>77.670854818795846</v>
      </c>
      <c r="N42" s="180"/>
      <c r="O42" s="180">
        <v>6149</v>
      </c>
      <c r="P42" s="181">
        <f>(O42/(O42+L42))*100</f>
        <v>22.329145181204154</v>
      </c>
      <c r="Q42" s="193" t="s">
        <v>212</v>
      </c>
      <c r="R42" s="164"/>
      <c r="S42" s="164"/>
      <c r="T42" s="165"/>
      <c r="U42" s="166"/>
    </row>
    <row r="43" spans="1:21" s="82" customFormat="1" ht="11.65" customHeight="1" x14ac:dyDescent="0.2">
      <c r="A43" s="84"/>
      <c r="B43" s="325"/>
      <c r="C43" s="84"/>
      <c r="D43" s="90" t="s">
        <v>92</v>
      </c>
      <c r="E43" s="180">
        <v>354688</v>
      </c>
      <c r="F43" s="180"/>
      <c r="G43" s="180">
        <v>155897</v>
      </c>
      <c r="H43" s="181">
        <v>44</v>
      </c>
      <c r="I43" s="180"/>
      <c r="J43" s="201">
        <v>148492</v>
      </c>
      <c r="K43" s="180"/>
      <c r="L43" s="180">
        <v>91640</v>
      </c>
      <c r="M43" s="181">
        <f>(L43/(L43+O43))*100</f>
        <v>61.713762357568079</v>
      </c>
      <c r="N43" s="180"/>
      <c r="O43" s="180">
        <v>56852</v>
      </c>
      <c r="P43" s="181">
        <f>(O43/(O43+L43))*100</f>
        <v>38.286237642431914</v>
      </c>
      <c r="Q43" s="204" t="s">
        <v>212</v>
      </c>
      <c r="R43" s="164"/>
      <c r="S43" s="164"/>
      <c r="T43" s="165"/>
      <c r="U43" s="166"/>
    </row>
    <row r="44" spans="1:21" s="82" customFormat="1" ht="14.45" customHeight="1" x14ac:dyDescent="0.2">
      <c r="A44" s="84"/>
      <c r="B44" s="325"/>
      <c r="C44" s="84"/>
      <c r="D44" s="90"/>
      <c r="E44" s="180"/>
      <c r="F44" s="180"/>
      <c r="G44" s="180"/>
      <c r="H44" s="181"/>
      <c r="I44" s="180"/>
      <c r="J44" s="201"/>
      <c r="K44" s="180"/>
      <c r="L44" s="180"/>
      <c r="M44" s="181"/>
      <c r="N44" s="180"/>
      <c r="O44" s="180"/>
      <c r="P44" s="181"/>
      <c r="Q44" s="204"/>
    </row>
    <row r="45" spans="1:21" s="82" customFormat="1" ht="11.65" customHeight="1" x14ac:dyDescent="0.2">
      <c r="A45" s="85" t="s">
        <v>38</v>
      </c>
      <c r="B45" s="84"/>
      <c r="C45" s="84"/>
      <c r="D45" s="86"/>
      <c r="E45" s="180"/>
      <c r="F45" s="180"/>
      <c r="G45" s="180"/>
      <c r="H45" s="181"/>
      <c r="I45" s="180"/>
      <c r="J45" s="201"/>
      <c r="K45" s="180"/>
      <c r="L45" s="180"/>
      <c r="M45" s="181"/>
      <c r="N45" s="180"/>
      <c r="O45" s="180"/>
      <c r="P45" s="181"/>
      <c r="Q45" s="193"/>
    </row>
    <row r="46" spans="1:21" s="82" customFormat="1" ht="11.65" customHeight="1" x14ac:dyDescent="0.2">
      <c r="A46" s="84"/>
      <c r="B46" s="325" t="s">
        <v>136</v>
      </c>
      <c r="C46" s="84"/>
      <c r="D46" s="90" t="s">
        <v>91</v>
      </c>
      <c r="E46" s="180">
        <v>67933</v>
      </c>
      <c r="F46" s="180"/>
      <c r="G46" s="180">
        <v>30324</v>
      </c>
      <c r="H46" s="181">
        <v>44.6</v>
      </c>
      <c r="I46" s="180"/>
      <c r="J46" s="201">
        <v>28563</v>
      </c>
      <c r="K46" s="180"/>
      <c r="L46" s="180">
        <v>18535</v>
      </c>
      <c r="M46" s="181">
        <f>(L46/(L46+O46))*100</f>
        <v>64.891643034695235</v>
      </c>
      <c r="N46" s="180"/>
      <c r="O46" s="180">
        <v>10028</v>
      </c>
      <c r="P46" s="181">
        <f>(O46/(O46+L46))*100</f>
        <v>35.108356965304765</v>
      </c>
      <c r="Q46" s="193" t="s">
        <v>212</v>
      </c>
      <c r="R46" s="164"/>
      <c r="S46" s="164"/>
      <c r="T46" s="165"/>
      <c r="U46" s="166"/>
    </row>
    <row r="47" spans="1:21" s="82" customFormat="1" ht="11.65" customHeight="1" x14ac:dyDescent="0.2">
      <c r="A47" s="85"/>
      <c r="B47" s="325"/>
      <c r="C47" s="84"/>
      <c r="D47" s="90" t="s">
        <v>92</v>
      </c>
      <c r="E47" s="180">
        <v>355799</v>
      </c>
      <c r="F47" s="180"/>
      <c r="G47" s="180">
        <v>167527</v>
      </c>
      <c r="H47" s="181">
        <v>47.1</v>
      </c>
      <c r="I47" s="180"/>
      <c r="J47" s="201">
        <v>158413</v>
      </c>
      <c r="K47" s="180"/>
      <c r="L47" s="180">
        <v>100732</v>
      </c>
      <c r="M47" s="181">
        <f>(L47/(L47+O47))*100</f>
        <v>63.588215613617571</v>
      </c>
      <c r="N47" s="180"/>
      <c r="O47" s="180">
        <v>57681</v>
      </c>
      <c r="P47" s="181">
        <f>(O47/(O47+L47))*100</f>
        <v>36.411784386382429</v>
      </c>
      <c r="Q47" s="204" t="s">
        <v>212</v>
      </c>
      <c r="R47" s="164"/>
      <c r="S47" s="164"/>
      <c r="T47" s="165"/>
      <c r="U47" s="166"/>
    </row>
    <row r="48" spans="1:21" s="82" customFormat="1" ht="11.65" customHeight="1" x14ac:dyDescent="0.2">
      <c r="A48" s="83"/>
      <c r="B48" s="325"/>
      <c r="C48" s="84"/>
      <c r="D48" s="90"/>
      <c r="E48" s="180"/>
      <c r="F48" s="180"/>
      <c r="G48" s="180"/>
      <c r="H48" s="181"/>
      <c r="I48" s="180"/>
      <c r="J48" s="199"/>
      <c r="K48" s="180"/>
      <c r="L48" s="180"/>
      <c r="M48" s="181"/>
      <c r="N48" s="180"/>
      <c r="O48" s="180"/>
      <c r="P48" s="181"/>
      <c r="Q48" s="193"/>
    </row>
    <row r="49" spans="1:21" s="82" customFormat="1" ht="11.65" customHeight="1" x14ac:dyDescent="0.2">
      <c r="A49" s="83"/>
      <c r="B49" s="110"/>
      <c r="C49" s="84"/>
      <c r="D49" s="90"/>
      <c r="E49" s="180"/>
      <c r="F49" s="180"/>
      <c r="G49" s="180"/>
      <c r="H49" s="181"/>
      <c r="I49" s="180"/>
      <c r="J49" s="199"/>
      <c r="K49" s="180"/>
      <c r="L49" s="180"/>
      <c r="M49" s="181"/>
      <c r="N49" s="180"/>
      <c r="O49" s="180"/>
      <c r="P49" s="181"/>
      <c r="Q49" s="193"/>
    </row>
    <row r="50" spans="1:21" s="82" customFormat="1" ht="11.65" customHeight="1" x14ac:dyDescent="0.2">
      <c r="A50" s="85" t="s">
        <v>39</v>
      </c>
      <c r="B50" s="84"/>
      <c r="C50" s="84"/>
      <c r="D50" s="86"/>
      <c r="E50" s="180"/>
      <c r="F50" s="180"/>
      <c r="G50" s="180"/>
      <c r="H50" s="181"/>
      <c r="I50" s="180"/>
      <c r="J50" s="202"/>
      <c r="K50" s="180"/>
      <c r="L50" s="180"/>
      <c r="M50" s="181"/>
      <c r="N50" s="180"/>
      <c r="O50" s="180"/>
      <c r="P50" s="181"/>
      <c r="Q50" s="196"/>
    </row>
    <row r="51" spans="1:21" s="82" customFormat="1" ht="11.65" customHeight="1" x14ac:dyDescent="0.2">
      <c r="A51" s="84"/>
      <c r="B51" s="321" t="s">
        <v>135</v>
      </c>
      <c r="C51" s="84"/>
      <c r="D51" s="90" t="s">
        <v>91</v>
      </c>
      <c r="E51" s="180">
        <v>66307</v>
      </c>
      <c r="F51" s="180"/>
      <c r="G51" s="180">
        <v>25340</v>
      </c>
      <c r="H51" s="181">
        <v>38.200000000000003</v>
      </c>
      <c r="I51" s="180"/>
      <c r="J51" s="203">
        <v>23828</v>
      </c>
      <c r="K51" s="180"/>
      <c r="L51" s="194">
        <v>19319</v>
      </c>
      <c r="M51" s="181">
        <f>(L51/(L51+O51))*100</f>
        <v>81.07688433775391</v>
      </c>
      <c r="N51" s="180"/>
      <c r="O51" s="180">
        <v>4509</v>
      </c>
      <c r="P51" s="181">
        <f>(O51/(O51+L51))*100</f>
        <v>18.923115662246097</v>
      </c>
      <c r="Q51" s="193" t="s">
        <v>212</v>
      </c>
      <c r="R51" s="164"/>
      <c r="S51" s="164"/>
      <c r="T51" s="165"/>
      <c r="U51" s="166"/>
    </row>
    <row r="52" spans="1:21" s="82" customFormat="1" ht="11.65" customHeight="1" x14ac:dyDescent="0.2">
      <c r="A52" s="84"/>
      <c r="B52" s="321"/>
      <c r="C52" s="84"/>
      <c r="D52" s="90" t="s">
        <v>92</v>
      </c>
      <c r="E52" s="194">
        <v>356097</v>
      </c>
      <c r="F52" s="194"/>
      <c r="G52" s="194">
        <v>132578</v>
      </c>
      <c r="H52" s="193">
        <v>37.200000000000003</v>
      </c>
      <c r="I52" s="194"/>
      <c r="J52" s="187">
        <v>126379</v>
      </c>
      <c r="K52" s="194"/>
      <c r="L52" s="194">
        <v>108076</v>
      </c>
      <c r="M52" s="193">
        <f>(L52/(L52+O52))*100</f>
        <v>85.517372348254057</v>
      </c>
      <c r="N52" s="194"/>
      <c r="O52" s="194">
        <v>18303</v>
      </c>
      <c r="P52" s="193">
        <f>(O52/(O52+L52))*100</f>
        <v>14.482627651745938</v>
      </c>
      <c r="Q52" s="205" t="s">
        <v>212</v>
      </c>
      <c r="R52" s="164"/>
      <c r="S52" s="164"/>
      <c r="T52" s="165"/>
      <c r="U52" s="166"/>
    </row>
    <row r="53" spans="1:21" s="82" customFormat="1" ht="9" customHeight="1" x14ac:dyDescent="0.2">
      <c r="A53" s="84"/>
      <c r="B53" s="321"/>
      <c r="C53" s="84"/>
      <c r="D53" s="90"/>
      <c r="E53" s="194"/>
      <c r="F53" s="194"/>
      <c r="G53" s="194"/>
      <c r="H53" s="193"/>
      <c r="I53" s="194"/>
      <c r="J53" s="197"/>
      <c r="K53" s="194"/>
      <c r="L53" s="194"/>
      <c r="M53" s="193"/>
      <c r="N53" s="194"/>
      <c r="O53" s="194"/>
      <c r="P53" s="193"/>
      <c r="Q53" s="12"/>
    </row>
    <row r="54" spans="1:21" s="4" customFormat="1" ht="19.5" customHeight="1" x14ac:dyDescent="0.2">
      <c r="A54" s="142" t="s">
        <v>85</v>
      </c>
      <c r="B54" s="6"/>
      <c r="C54" s="6"/>
      <c r="D54" s="27"/>
      <c r="E54" s="27"/>
      <c r="F54" s="27"/>
      <c r="G54" s="30"/>
      <c r="H54" s="31"/>
      <c r="I54" s="27"/>
      <c r="J54" s="30"/>
      <c r="K54" s="27"/>
      <c r="L54" s="30"/>
      <c r="M54" s="31"/>
      <c r="N54" s="27"/>
      <c r="O54" s="30"/>
      <c r="P54" s="31"/>
      <c r="Q54" s="31"/>
    </row>
    <row r="55" spans="1:21" x14ac:dyDescent="0.2">
      <c r="Q55" s="1"/>
    </row>
    <row r="56" spans="1:21" x14ac:dyDescent="0.2">
      <c r="Q56" s="1"/>
    </row>
    <row r="57" spans="1:21" x14ac:dyDescent="0.2">
      <c r="Q57" s="1"/>
    </row>
    <row r="58" spans="1:21" x14ac:dyDescent="0.2">
      <c r="Q58" s="1"/>
    </row>
    <row r="59" spans="1:21" x14ac:dyDescent="0.2">
      <c r="Q59" s="1"/>
    </row>
    <row r="60" spans="1:21" x14ac:dyDescent="0.2">
      <c r="Q60" s="1"/>
    </row>
  </sheetData>
  <mergeCells count="13">
    <mergeCell ref="B21:B22"/>
    <mergeCell ref="J7:J9"/>
    <mergeCell ref="Q7:Q9"/>
    <mergeCell ref="B17:B18"/>
    <mergeCell ref="B13:B16"/>
    <mergeCell ref="B19:B20"/>
    <mergeCell ref="B51:B53"/>
    <mergeCell ref="B25:B28"/>
    <mergeCell ref="B30:B32"/>
    <mergeCell ref="B34:B36"/>
    <mergeCell ref="B38:B40"/>
    <mergeCell ref="B42:B44"/>
    <mergeCell ref="B46:B48"/>
  </mergeCells>
  <phoneticPr fontId="13" type="noConversion"/>
  <pageMargins left="0.55118110236220474" right="0.55118110236220474" top="0.59055118110236227" bottom="0.59055118110236227" header="0.39370078740157483" footer="0.39370078740157483"/>
  <pageSetup paperSize="9" pageOrder="overThenDown"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zoomScaleNormal="100" workbookViewId="0">
      <selection activeCell="B3" sqref="B3"/>
    </sheetView>
  </sheetViews>
  <sheetFormatPr baseColWidth="10" defaultRowHeight="11.25" x14ac:dyDescent="0.2"/>
  <cols>
    <col min="1" max="1" width="2.28515625" style="1" customWidth="1"/>
    <col min="2" max="2" width="25.140625" style="1" customWidth="1"/>
    <col min="3" max="3" width="2.28515625" style="1" customWidth="1"/>
    <col min="4" max="4" width="7" style="2" bestFit="1" customWidth="1"/>
    <col min="5" max="5" width="7.5703125" style="2" customWidth="1"/>
    <col min="6" max="6" width="0.85546875" style="2" customWidth="1"/>
    <col min="7" max="7" width="6.28515625" style="3" bestFit="1" customWidth="1"/>
    <col min="8" max="8" width="4.7109375" style="4" customWidth="1"/>
    <col min="9" max="9" width="0.85546875" style="2" customWidth="1"/>
    <col min="10" max="10" width="6.28515625" style="3" bestFit="1" customWidth="1"/>
    <col min="11" max="11" width="0.85546875" style="2" customWidth="1"/>
    <col min="12" max="12" width="5.7109375" style="3" bestFit="1" customWidth="1"/>
    <col min="13" max="13" width="4.7109375" style="4" customWidth="1"/>
    <col min="14" max="14" width="0.85546875" style="2" customWidth="1"/>
    <col min="15" max="15" width="6.28515625" style="3" bestFit="1" customWidth="1"/>
    <col min="16" max="16" width="4.7109375" style="4" customWidth="1"/>
    <col min="17" max="17" width="6.28515625" style="13" customWidth="1"/>
    <col min="18" max="209" width="9.140625" style="1" customWidth="1"/>
    <col min="210" max="16384" width="11.42578125" style="1"/>
  </cols>
  <sheetData>
    <row r="1" spans="1:17" s="22" customFormat="1" ht="48" customHeight="1" x14ac:dyDescent="0.2">
      <c r="A1" s="14"/>
    </row>
    <row r="2" spans="1:17" s="22" customFormat="1" ht="4.5" customHeight="1" thickBot="1" x14ac:dyDescent="0.25">
      <c r="A2" s="15"/>
      <c r="B2" s="23"/>
      <c r="C2" s="23"/>
      <c r="D2" s="23"/>
      <c r="E2" s="23"/>
      <c r="F2" s="23"/>
      <c r="G2" s="23"/>
      <c r="H2" s="23"/>
      <c r="I2" s="23"/>
      <c r="J2" s="23"/>
      <c r="K2" s="23"/>
      <c r="L2" s="23"/>
      <c r="M2" s="23"/>
      <c r="N2" s="23"/>
      <c r="O2" s="23"/>
      <c r="P2" s="23"/>
      <c r="Q2" s="23"/>
    </row>
    <row r="3" spans="1:17" s="22" customFormat="1" ht="37.5" customHeight="1" thickTop="1" x14ac:dyDescent="0.2">
      <c r="A3" s="119" t="s">
        <v>201</v>
      </c>
      <c r="B3" s="24"/>
      <c r="C3" s="24"/>
      <c r="D3" s="24"/>
      <c r="E3" s="24"/>
      <c r="F3" s="24"/>
      <c r="G3" s="24"/>
      <c r="H3" s="24"/>
      <c r="I3" s="24"/>
      <c r="J3" s="24"/>
      <c r="K3" s="24"/>
      <c r="L3" s="24"/>
      <c r="M3" s="24"/>
      <c r="N3" s="24"/>
      <c r="O3" s="25"/>
      <c r="P3" s="120"/>
      <c r="Q3" s="120" t="s">
        <v>83</v>
      </c>
    </row>
    <row r="4" spans="1:17" s="125" customFormat="1" ht="19.5" customHeight="1" x14ac:dyDescent="0.2">
      <c r="A4" s="123"/>
      <c r="B4" s="124"/>
      <c r="E4" s="126"/>
      <c r="H4" s="127"/>
      <c r="M4" s="126"/>
      <c r="O4" s="127"/>
      <c r="P4" s="127"/>
      <c r="Q4" s="127" t="s">
        <v>84</v>
      </c>
    </row>
    <row r="5" spans="1:17" ht="6.6" customHeight="1" x14ac:dyDescent="0.2">
      <c r="A5" s="6"/>
      <c r="B5" s="6"/>
      <c r="C5" s="6"/>
      <c r="D5" s="27"/>
      <c r="E5" s="27"/>
      <c r="F5" s="27"/>
      <c r="G5" s="30"/>
      <c r="H5" s="31"/>
      <c r="I5" s="27"/>
      <c r="J5" s="30"/>
      <c r="K5" s="27"/>
      <c r="L5" s="30"/>
      <c r="M5" s="31"/>
      <c r="N5" s="27"/>
      <c r="O5" s="30"/>
      <c r="P5" s="31"/>
      <c r="Q5" s="111"/>
    </row>
    <row r="6" spans="1:17" ht="12.6" customHeight="1" x14ac:dyDescent="0.2">
      <c r="A6" s="8" t="s">
        <v>0</v>
      </c>
      <c r="B6" s="8"/>
      <c r="C6" s="8"/>
      <c r="D6" s="10" t="s">
        <v>94</v>
      </c>
      <c r="E6" s="10" t="s">
        <v>1</v>
      </c>
      <c r="F6" s="10"/>
      <c r="G6" s="7"/>
      <c r="H6" s="9" t="s">
        <v>2</v>
      </c>
      <c r="I6" s="10"/>
      <c r="J6" s="34" t="s">
        <v>68</v>
      </c>
      <c r="K6" s="10"/>
      <c r="L6" s="7"/>
      <c r="M6" s="9" t="s">
        <v>3</v>
      </c>
      <c r="N6" s="10"/>
      <c r="O6" s="7"/>
      <c r="P6" s="9" t="s">
        <v>4</v>
      </c>
      <c r="Q6" s="34" t="s">
        <v>209</v>
      </c>
    </row>
    <row r="7" spans="1:17" x14ac:dyDescent="0.2">
      <c r="A7" s="8"/>
      <c r="B7" s="8"/>
      <c r="C7" s="8"/>
      <c r="D7" s="10"/>
      <c r="E7" s="73" t="s">
        <v>93</v>
      </c>
      <c r="F7" s="10"/>
      <c r="G7" s="32"/>
      <c r="H7" s="29"/>
      <c r="I7" s="10"/>
      <c r="J7" s="323" t="s">
        <v>69</v>
      </c>
      <c r="K7" s="10"/>
      <c r="L7" s="32"/>
      <c r="M7" s="29"/>
      <c r="N7" s="10"/>
      <c r="O7" s="32"/>
      <c r="P7" s="29"/>
      <c r="Q7" s="323" t="s">
        <v>210</v>
      </c>
    </row>
    <row r="8" spans="1:17" ht="6.6" customHeight="1" x14ac:dyDescent="0.2">
      <c r="A8" s="8"/>
      <c r="B8" s="8"/>
      <c r="C8" s="8"/>
      <c r="D8" s="10"/>
      <c r="E8" s="113"/>
      <c r="F8" s="10"/>
      <c r="G8" s="7"/>
      <c r="H8" s="9"/>
      <c r="I8" s="10"/>
      <c r="J8" s="323"/>
      <c r="K8" s="10"/>
      <c r="L8" s="7"/>
      <c r="M8" s="9"/>
      <c r="N8" s="10"/>
      <c r="O8" s="7"/>
      <c r="P8" s="9"/>
      <c r="Q8" s="323"/>
    </row>
    <row r="9" spans="1:17" x14ac:dyDescent="0.2">
      <c r="A9" s="8"/>
      <c r="B9" s="8"/>
      <c r="C9" s="8"/>
      <c r="E9" s="73"/>
      <c r="F9" s="10"/>
      <c r="G9" s="7" t="s">
        <v>5</v>
      </c>
      <c r="H9" s="9" t="s">
        <v>6</v>
      </c>
      <c r="I9" s="10"/>
      <c r="J9" s="324"/>
      <c r="K9" s="10"/>
      <c r="L9" s="7" t="s">
        <v>5</v>
      </c>
      <c r="M9" s="9" t="s">
        <v>6</v>
      </c>
      <c r="N9" s="10"/>
      <c r="O9" s="7" t="s">
        <v>5</v>
      </c>
      <c r="P9" s="9" t="s">
        <v>6</v>
      </c>
      <c r="Q9" s="324"/>
    </row>
    <row r="10" spans="1:17" ht="6" customHeight="1" x14ac:dyDescent="0.2">
      <c r="A10" s="5"/>
      <c r="B10" s="5"/>
      <c r="C10" s="5"/>
      <c r="D10" s="28"/>
      <c r="E10" s="28"/>
      <c r="F10" s="28"/>
      <c r="G10" s="32"/>
      <c r="H10" s="29"/>
      <c r="I10" s="28"/>
      <c r="J10" s="32"/>
      <c r="K10" s="28"/>
      <c r="L10" s="32"/>
      <c r="M10" s="29"/>
      <c r="N10" s="28"/>
      <c r="O10" s="32"/>
      <c r="P10" s="29"/>
      <c r="Q10" s="29"/>
    </row>
    <row r="11" spans="1:17" ht="10.5" customHeight="1" x14ac:dyDescent="0.2">
      <c r="A11" s="16"/>
      <c r="B11" s="16"/>
      <c r="C11" s="16"/>
      <c r="D11" s="17"/>
      <c r="E11" s="17"/>
      <c r="F11" s="17"/>
      <c r="G11" s="18"/>
      <c r="H11" s="19"/>
      <c r="I11" s="17"/>
      <c r="J11" s="18"/>
      <c r="K11" s="17"/>
      <c r="L11" s="18"/>
      <c r="M11" s="19"/>
      <c r="N11" s="17"/>
      <c r="O11" s="18"/>
      <c r="P11" s="19"/>
      <c r="Q11" s="19"/>
    </row>
    <row r="12" spans="1:17" s="82" customFormat="1" x14ac:dyDescent="0.2">
      <c r="A12" s="85" t="s">
        <v>24</v>
      </c>
      <c r="B12" s="84"/>
      <c r="C12" s="84"/>
      <c r="D12" s="86"/>
      <c r="E12" s="180"/>
      <c r="F12" s="180"/>
      <c r="G12" s="180"/>
      <c r="H12" s="181"/>
      <c r="I12" s="180"/>
      <c r="J12" s="180"/>
      <c r="K12" s="180"/>
      <c r="L12" s="180"/>
      <c r="M12" s="181"/>
      <c r="N12" s="180"/>
      <c r="O12" s="180"/>
      <c r="P12" s="181"/>
      <c r="Q12" s="181"/>
    </row>
    <row r="13" spans="1:17" s="82" customFormat="1" ht="11.65" customHeight="1" x14ac:dyDescent="0.2">
      <c r="A13" s="83"/>
      <c r="B13" s="325" t="s">
        <v>192</v>
      </c>
      <c r="C13" s="84"/>
      <c r="D13" s="86" t="s">
        <v>91</v>
      </c>
      <c r="E13" s="180">
        <v>113850</v>
      </c>
      <c r="F13" s="180"/>
      <c r="G13" s="180">
        <v>34289</v>
      </c>
      <c r="H13" s="181">
        <v>29.9</v>
      </c>
      <c r="I13" s="180"/>
      <c r="J13" s="198">
        <v>33788</v>
      </c>
      <c r="K13" s="180"/>
      <c r="L13" s="180">
        <v>10458</v>
      </c>
      <c r="M13" s="181">
        <f>(L13/(L13+O13))*100</f>
        <v>30.95181721321179</v>
      </c>
      <c r="N13" s="180"/>
      <c r="O13" s="180">
        <v>23330</v>
      </c>
      <c r="P13" s="181">
        <f>(O13/(O13+L13))*100</f>
        <v>69.048182786788203</v>
      </c>
      <c r="Q13" s="196" t="s">
        <v>211</v>
      </c>
    </row>
    <row r="14" spans="1:17" s="82" customFormat="1" ht="11.65" customHeight="1" x14ac:dyDescent="0.2">
      <c r="A14" s="84"/>
      <c r="B14" s="325"/>
      <c r="C14" s="84"/>
      <c r="D14" s="86" t="s">
        <v>92</v>
      </c>
      <c r="E14" s="180">
        <v>336502</v>
      </c>
      <c r="F14" s="180"/>
      <c r="G14" s="180">
        <v>109331</v>
      </c>
      <c r="H14" s="181">
        <v>32.6</v>
      </c>
      <c r="I14" s="180"/>
      <c r="J14" s="198">
        <v>107692</v>
      </c>
      <c r="K14" s="180"/>
      <c r="L14" s="180">
        <v>33201</v>
      </c>
      <c r="M14" s="181">
        <f>(L14/(L14+O14))*100</f>
        <v>30.829588084537384</v>
      </c>
      <c r="N14" s="180"/>
      <c r="O14" s="180">
        <v>74491</v>
      </c>
      <c r="P14" s="181">
        <f>(O14/(O14+L14))*100</f>
        <v>69.170411915462608</v>
      </c>
      <c r="Q14" s="204" t="s">
        <v>211</v>
      </c>
    </row>
    <row r="15" spans="1:17" s="82" customFormat="1" ht="11.65" customHeight="1" x14ac:dyDescent="0.2">
      <c r="A15" s="84"/>
      <c r="B15" s="325"/>
      <c r="C15" s="84"/>
      <c r="D15" s="86"/>
      <c r="E15" s="180"/>
      <c r="F15" s="180"/>
      <c r="G15" s="180"/>
      <c r="H15" s="181"/>
      <c r="I15" s="180"/>
      <c r="J15" s="198"/>
      <c r="K15" s="180"/>
      <c r="L15" s="180"/>
      <c r="M15" s="181"/>
      <c r="N15" s="180"/>
      <c r="O15" s="180"/>
      <c r="P15" s="181"/>
      <c r="Q15" s="204"/>
    </row>
    <row r="16" spans="1:17" s="82" customFormat="1" ht="11.65" customHeight="1" x14ac:dyDescent="0.2">
      <c r="A16" s="85" t="s">
        <v>25</v>
      </c>
      <c r="B16" s="84"/>
      <c r="C16" s="84"/>
      <c r="D16" s="86"/>
      <c r="E16" s="180"/>
      <c r="F16" s="180"/>
      <c r="G16" s="180"/>
      <c r="H16" s="181"/>
      <c r="I16" s="180"/>
      <c r="J16" s="198"/>
      <c r="K16" s="180"/>
      <c r="L16" s="180"/>
      <c r="M16" s="181"/>
      <c r="N16" s="180"/>
      <c r="O16" s="180"/>
      <c r="P16" s="181"/>
      <c r="Q16" s="204"/>
    </row>
    <row r="17" spans="1:17" s="82" customFormat="1" ht="11.65" customHeight="1" x14ac:dyDescent="0.2">
      <c r="A17" s="83"/>
      <c r="B17" s="325" t="s">
        <v>169</v>
      </c>
      <c r="C17" s="84"/>
      <c r="D17" s="86" t="s">
        <v>91</v>
      </c>
      <c r="E17" s="180">
        <v>74072</v>
      </c>
      <c r="F17" s="180"/>
      <c r="G17" s="180">
        <v>23942</v>
      </c>
      <c r="H17" s="181">
        <v>30.9</v>
      </c>
      <c r="I17" s="180"/>
      <c r="J17" s="198">
        <v>23016</v>
      </c>
      <c r="K17" s="180"/>
      <c r="L17" s="180">
        <v>9094</v>
      </c>
      <c r="M17" s="181">
        <f>(L17/(L17+O17))*100</f>
        <v>39.511644073687869</v>
      </c>
      <c r="N17" s="180"/>
      <c r="O17" s="180">
        <v>13922</v>
      </c>
      <c r="P17" s="181">
        <f>(O17/(O17+L17))*100</f>
        <v>60.488355926312131</v>
      </c>
      <c r="Q17" s="193" t="s">
        <v>211</v>
      </c>
    </row>
    <row r="18" spans="1:17" s="82" customFormat="1" ht="11.65" customHeight="1" x14ac:dyDescent="0.2">
      <c r="A18" s="87"/>
      <c r="B18" s="325"/>
      <c r="C18" s="87"/>
      <c r="D18" s="90" t="s">
        <v>92</v>
      </c>
      <c r="E18" s="194">
        <v>336944</v>
      </c>
      <c r="F18" s="194"/>
      <c r="G18" s="194">
        <v>112764</v>
      </c>
      <c r="H18" s="193">
        <v>33.5</v>
      </c>
      <c r="I18" s="194"/>
      <c r="J18" s="199">
        <v>106139</v>
      </c>
      <c r="K18" s="194"/>
      <c r="L18" s="194">
        <v>46440</v>
      </c>
      <c r="M18" s="193">
        <f>(L18/(L18+O18))*100</f>
        <v>43.753945298146768</v>
      </c>
      <c r="N18" s="194"/>
      <c r="O18" s="194">
        <v>59699</v>
      </c>
      <c r="P18" s="193">
        <f>(O18/(O18+L18))*100</f>
        <v>56.246054701853232</v>
      </c>
      <c r="Q18" s="204" t="s">
        <v>211</v>
      </c>
    </row>
    <row r="19" spans="1:17" s="82" customFormat="1" ht="11.65" customHeight="1" x14ac:dyDescent="0.2">
      <c r="A19" s="87"/>
      <c r="B19" s="325"/>
      <c r="C19" s="87"/>
      <c r="D19" s="90"/>
      <c r="E19" s="194"/>
      <c r="F19" s="194"/>
      <c r="G19" s="194"/>
      <c r="H19" s="193"/>
      <c r="I19" s="194"/>
      <c r="J19" s="199"/>
      <c r="K19" s="194"/>
      <c r="L19" s="194"/>
      <c r="M19" s="193"/>
      <c r="N19" s="194"/>
      <c r="O19" s="194"/>
      <c r="P19" s="193"/>
      <c r="Q19" s="204"/>
    </row>
    <row r="20" spans="1:17" s="88" customFormat="1" ht="19.899999999999999" customHeight="1" x14ac:dyDescent="0.2">
      <c r="A20" s="87"/>
      <c r="B20" s="325"/>
      <c r="C20" s="87"/>
      <c r="D20" s="90"/>
      <c r="E20" s="194"/>
      <c r="F20" s="194"/>
      <c r="G20" s="194"/>
      <c r="H20" s="193"/>
      <c r="I20" s="194"/>
      <c r="J20" s="199"/>
      <c r="K20" s="194"/>
      <c r="L20" s="194"/>
      <c r="M20" s="193"/>
      <c r="N20" s="194"/>
      <c r="O20" s="194"/>
      <c r="P20" s="193"/>
      <c r="Q20" s="193"/>
    </row>
    <row r="21" spans="1:17" s="82" customFormat="1" ht="11.65" customHeight="1" x14ac:dyDescent="0.2">
      <c r="A21" s="85" t="s">
        <v>26</v>
      </c>
      <c r="B21" s="84"/>
      <c r="C21" s="84"/>
      <c r="D21" s="86"/>
      <c r="E21" s="180"/>
      <c r="F21" s="180"/>
      <c r="G21" s="180"/>
      <c r="H21" s="181"/>
      <c r="I21" s="180"/>
      <c r="J21" s="199"/>
      <c r="K21" s="180"/>
      <c r="L21" s="180"/>
      <c r="M21" s="181"/>
      <c r="N21" s="180"/>
      <c r="O21" s="180"/>
      <c r="P21" s="181"/>
      <c r="Q21" s="204"/>
    </row>
    <row r="22" spans="1:17" s="82" customFormat="1" ht="11.65" customHeight="1" x14ac:dyDescent="0.2">
      <c r="A22" s="83" t="s">
        <v>8</v>
      </c>
      <c r="B22" s="325" t="s">
        <v>151</v>
      </c>
      <c r="C22" s="84"/>
      <c r="D22" s="86" t="s">
        <v>91</v>
      </c>
      <c r="E22" s="192">
        <v>73408</v>
      </c>
      <c r="F22" s="192"/>
      <c r="G22" s="192">
        <v>14775</v>
      </c>
      <c r="H22" s="181">
        <v>20.100000000000001</v>
      </c>
      <c r="I22" s="192"/>
      <c r="J22" s="199">
        <v>14482</v>
      </c>
      <c r="K22" s="192"/>
      <c r="L22" s="180">
        <v>8301</v>
      </c>
      <c r="M22" s="181">
        <f t="shared" ref="M22:M29" si="0">(L22/(L22+O22))*100</f>
        <v>57.319431017815212</v>
      </c>
      <c r="N22" s="192"/>
      <c r="O22" s="180">
        <v>6181</v>
      </c>
      <c r="P22" s="181">
        <v>42.680568982184781</v>
      </c>
      <c r="Q22" s="193" t="s">
        <v>212</v>
      </c>
    </row>
    <row r="23" spans="1:17" s="82" customFormat="1" ht="11.65" customHeight="1" x14ac:dyDescent="0.2">
      <c r="A23" s="84"/>
      <c r="B23" s="325"/>
      <c r="C23" s="84"/>
      <c r="D23" s="86" t="s">
        <v>92</v>
      </c>
      <c r="E23" s="192">
        <v>337849</v>
      </c>
      <c r="F23" s="192"/>
      <c r="G23" s="192">
        <v>61095</v>
      </c>
      <c r="H23" s="181">
        <v>18.100000000000001</v>
      </c>
      <c r="I23" s="192"/>
      <c r="J23" s="199">
        <v>60203</v>
      </c>
      <c r="K23" s="192"/>
      <c r="L23" s="180">
        <v>22957</v>
      </c>
      <c r="M23" s="181">
        <f t="shared" si="0"/>
        <v>38.132651196784209</v>
      </c>
      <c r="N23" s="192"/>
      <c r="O23" s="180">
        <v>37246</v>
      </c>
      <c r="P23" s="181">
        <v>61.867348803215783</v>
      </c>
      <c r="Q23" s="204" t="s">
        <v>211</v>
      </c>
    </row>
    <row r="24" spans="1:17" s="82" customFormat="1" ht="6.6" customHeight="1" x14ac:dyDescent="0.2">
      <c r="A24" s="84"/>
      <c r="B24" s="325"/>
      <c r="C24" s="84"/>
      <c r="D24" s="86"/>
      <c r="E24" s="192"/>
      <c r="F24" s="192"/>
      <c r="G24" s="192"/>
      <c r="H24" s="181"/>
      <c r="I24" s="192"/>
      <c r="J24" s="199"/>
      <c r="K24" s="192"/>
      <c r="L24" s="180"/>
      <c r="M24" s="181"/>
      <c r="N24" s="192"/>
      <c r="O24" s="180"/>
      <c r="P24" s="181"/>
      <c r="Q24" s="204"/>
    </row>
    <row r="25" spans="1:17" s="82" customFormat="1" ht="11.65" customHeight="1" x14ac:dyDescent="0.2">
      <c r="A25" s="83" t="s">
        <v>9</v>
      </c>
      <c r="B25" s="325" t="s">
        <v>150</v>
      </c>
      <c r="C25" s="84"/>
      <c r="D25" s="86" t="s">
        <v>91</v>
      </c>
      <c r="E25" s="192">
        <v>73408</v>
      </c>
      <c r="F25" s="192"/>
      <c r="G25" s="192">
        <v>14766</v>
      </c>
      <c r="H25" s="181">
        <v>20.100000000000001</v>
      </c>
      <c r="I25" s="192"/>
      <c r="J25" s="198">
        <v>14640</v>
      </c>
      <c r="K25" s="192"/>
      <c r="L25" s="180">
        <v>9452</v>
      </c>
      <c r="M25" s="181">
        <f t="shared" si="0"/>
        <v>64.562841530054655</v>
      </c>
      <c r="N25" s="192"/>
      <c r="O25" s="180">
        <v>5188</v>
      </c>
      <c r="P25" s="181">
        <v>35.437158469945359</v>
      </c>
      <c r="Q25" s="193" t="s">
        <v>212</v>
      </c>
    </row>
    <row r="26" spans="1:17" s="82" customFormat="1" ht="11.65" customHeight="1" x14ac:dyDescent="0.2">
      <c r="A26" s="84"/>
      <c r="B26" s="325"/>
      <c r="C26" s="84"/>
      <c r="D26" s="86" t="s">
        <v>92</v>
      </c>
      <c r="E26" s="192">
        <v>337849</v>
      </c>
      <c r="F26" s="192"/>
      <c r="G26" s="192">
        <v>61089</v>
      </c>
      <c r="H26" s="181">
        <v>18.100000000000001</v>
      </c>
      <c r="I26" s="192"/>
      <c r="J26" s="198">
        <v>60573</v>
      </c>
      <c r="K26" s="192"/>
      <c r="L26" s="180">
        <v>26345</v>
      </c>
      <c r="M26" s="181">
        <f t="shared" si="0"/>
        <v>43.492975418090566</v>
      </c>
      <c r="N26" s="192"/>
      <c r="O26" s="180">
        <v>34228</v>
      </c>
      <c r="P26" s="181">
        <v>56.507024581909427</v>
      </c>
      <c r="Q26" s="204" t="s">
        <v>211</v>
      </c>
    </row>
    <row r="27" spans="1:17" s="82" customFormat="1" ht="4.9000000000000004" customHeight="1" x14ac:dyDescent="0.2">
      <c r="A27" s="84"/>
      <c r="B27" s="325"/>
      <c r="C27" s="84"/>
      <c r="D27" s="86"/>
      <c r="E27" s="192"/>
      <c r="F27" s="192"/>
      <c r="G27" s="192"/>
      <c r="H27" s="181"/>
      <c r="I27" s="192"/>
      <c r="J27" s="198"/>
      <c r="K27" s="192"/>
      <c r="L27" s="180"/>
      <c r="M27" s="181"/>
      <c r="N27" s="192"/>
      <c r="O27" s="180"/>
      <c r="P27" s="181"/>
      <c r="Q27" s="196"/>
    </row>
    <row r="28" spans="1:17" s="82" customFormat="1" ht="11.65" customHeight="1" x14ac:dyDescent="0.2">
      <c r="A28" s="83" t="s">
        <v>10</v>
      </c>
      <c r="B28" s="325" t="s">
        <v>149</v>
      </c>
      <c r="C28" s="84"/>
      <c r="D28" s="86" t="s">
        <v>91</v>
      </c>
      <c r="E28" s="192">
        <v>73408</v>
      </c>
      <c r="F28" s="192"/>
      <c r="G28" s="192">
        <v>14759</v>
      </c>
      <c r="H28" s="181">
        <v>20.100000000000001</v>
      </c>
      <c r="I28" s="192"/>
      <c r="J28" s="198">
        <v>14452</v>
      </c>
      <c r="K28" s="192"/>
      <c r="L28" s="180">
        <v>8714</v>
      </c>
      <c r="M28" s="181">
        <f t="shared" si="0"/>
        <v>60.296152781621927</v>
      </c>
      <c r="N28" s="192"/>
      <c r="O28" s="180">
        <v>5738</v>
      </c>
      <c r="P28" s="181">
        <v>39.70384721837808</v>
      </c>
      <c r="Q28" s="196" t="s">
        <v>212</v>
      </c>
    </row>
    <row r="29" spans="1:17" s="82" customFormat="1" ht="11.65" customHeight="1" x14ac:dyDescent="0.2">
      <c r="A29" s="84"/>
      <c r="B29" s="325"/>
      <c r="C29" s="84"/>
      <c r="D29" s="86" t="s">
        <v>92</v>
      </c>
      <c r="E29" s="192">
        <v>337849</v>
      </c>
      <c r="F29" s="192"/>
      <c r="G29" s="192">
        <v>61080</v>
      </c>
      <c r="H29" s="181">
        <v>18.100000000000001</v>
      </c>
      <c r="I29" s="192"/>
      <c r="J29" s="198">
        <v>60123</v>
      </c>
      <c r="K29" s="192"/>
      <c r="L29" s="180">
        <v>25670</v>
      </c>
      <c r="M29" s="181">
        <f t="shared" si="0"/>
        <v>42.695806929128622</v>
      </c>
      <c r="N29" s="192"/>
      <c r="O29" s="180">
        <v>34453</v>
      </c>
      <c r="P29" s="181">
        <v>57.304193070871378</v>
      </c>
      <c r="Q29" s="204" t="s">
        <v>211</v>
      </c>
    </row>
    <row r="30" spans="1:17" s="82" customFormat="1" ht="11.65" customHeight="1" x14ac:dyDescent="0.2">
      <c r="A30" s="84"/>
      <c r="B30" s="84"/>
      <c r="C30" s="84"/>
      <c r="D30" s="86"/>
      <c r="E30" s="192"/>
      <c r="F30" s="192"/>
      <c r="G30" s="192"/>
      <c r="H30" s="181"/>
      <c r="I30" s="192"/>
      <c r="J30" s="198"/>
      <c r="K30" s="192"/>
      <c r="L30" s="180"/>
      <c r="M30" s="181"/>
      <c r="N30" s="192"/>
      <c r="O30" s="180"/>
      <c r="P30" s="181"/>
      <c r="Q30" s="204"/>
    </row>
    <row r="31" spans="1:17" s="82" customFormat="1" ht="11.65" customHeight="1" x14ac:dyDescent="0.2">
      <c r="A31" s="85" t="s">
        <v>27</v>
      </c>
      <c r="B31" s="84"/>
      <c r="C31" s="84"/>
      <c r="D31" s="86"/>
      <c r="E31" s="192"/>
      <c r="F31" s="192"/>
      <c r="G31" s="192"/>
      <c r="H31" s="181"/>
      <c r="I31" s="192"/>
      <c r="J31" s="200"/>
      <c r="K31" s="192"/>
      <c r="L31" s="180"/>
      <c r="M31" s="181"/>
      <c r="N31" s="192"/>
      <c r="O31" s="180"/>
      <c r="P31" s="181"/>
      <c r="Q31" s="196"/>
    </row>
    <row r="32" spans="1:17" s="82" customFormat="1" ht="11.65" customHeight="1" x14ac:dyDescent="0.2">
      <c r="A32" s="83" t="s">
        <v>8</v>
      </c>
      <c r="B32" s="325" t="s">
        <v>148</v>
      </c>
      <c r="C32" s="84"/>
      <c r="D32" s="86" t="s">
        <v>91</v>
      </c>
      <c r="E32" s="192">
        <v>73051</v>
      </c>
      <c r="F32" s="192"/>
      <c r="G32" s="192">
        <v>15215</v>
      </c>
      <c r="H32" s="181">
        <v>20.8</v>
      </c>
      <c r="I32" s="192"/>
      <c r="J32" s="200">
        <v>14606</v>
      </c>
      <c r="K32" s="192"/>
      <c r="L32" s="180">
        <v>12163</v>
      </c>
      <c r="M32" s="181">
        <f>(L32/(L32+O32))*100</f>
        <v>83.273996987539363</v>
      </c>
      <c r="N32" s="192"/>
      <c r="O32" s="180">
        <v>2443</v>
      </c>
      <c r="P32" s="181">
        <v>16.726003012460634</v>
      </c>
      <c r="Q32" s="193" t="s">
        <v>212</v>
      </c>
    </row>
    <row r="33" spans="1:17" s="82" customFormat="1" ht="11.65" customHeight="1" x14ac:dyDescent="0.2">
      <c r="A33" s="84"/>
      <c r="B33" s="325"/>
      <c r="C33" s="84"/>
      <c r="D33" s="86" t="s">
        <v>92</v>
      </c>
      <c r="E33" s="192">
        <v>338405</v>
      </c>
      <c r="F33" s="192"/>
      <c r="G33" s="192">
        <v>81559</v>
      </c>
      <c r="H33" s="181">
        <v>24.1</v>
      </c>
      <c r="I33" s="192"/>
      <c r="J33" s="200">
        <v>78282</v>
      </c>
      <c r="K33" s="192"/>
      <c r="L33" s="180">
        <v>62864</v>
      </c>
      <c r="M33" s="181">
        <f>(L33/(L33+O33))*100</f>
        <v>80.304539996423188</v>
      </c>
      <c r="N33" s="192"/>
      <c r="O33" s="180">
        <v>15418</v>
      </c>
      <c r="P33" s="181">
        <v>19.695460003576812</v>
      </c>
      <c r="Q33" s="204" t="s">
        <v>212</v>
      </c>
    </row>
    <row r="34" spans="1:17" s="82" customFormat="1" ht="15" customHeight="1" x14ac:dyDescent="0.2">
      <c r="A34" s="84"/>
      <c r="B34" s="325"/>
      <c r="C34" s="84"/>
      <c r="D34" s="86"/>
      <c r="E34" s="192"/>
      <c r="F34" s="192"/>
      <c r="G34" s="192"/>
      <c r="H34" s="181"/>
      <c r="I34" s="192"/>
      <c r="J34" s="200"/>
      <c r="K34" s="192"/>
      <c r="L34" s="180"/>
      <c r="M34" s="181"/>
      <c r="N34" s="192"/>
      <c r="O34" s="180"/>
      <c r="P34" s="181"/>
      <c r="Q34" s="196"/>
    </row>
    <row r="35" spans="1:17" s="82" customFormat="1" ht="11.65" customHeight="1" x14ac:dyDescent="0.2">
      <c r="A35" s="83" t="s">
        <v>9</v>
      </c>
      <c r="B35" s="325" t="s">
        <v>147</v>
      </c>
      <c r="C35" s="84"/>
      <c r="D35" s="86" t="s">
        <v>91</v>
      </c>
      <c r="E35" s="192">
        <v>73051</v>
      </c>
      <c r="F35" s="192"/>
      <c r="G35" s="192">
        <v>15225</v>
      </c>
      <c r="H35" s="181">
        <v>20.8</v>
      </c>
      <c r="I35" s="192"/>
      <c r="J35" s="200">
        <v>14727</v>
      </c>
      <c r="K35" s="192"/>
      <c r="L35" s="180">
        <v>4642</v>
      </c>
      <c r="M35" s="181">
        <f>(L35/(L35+O35))*100</f>
        <v>31.520336796360425</v>
      </c>
      <c r="N35" s="192"/>
      <c r="O35" s="180">
        <v>10085</v>
      </c>
      <c r="P35" s="181">
        <v>68.479663203639575</v>
      </c>
      <c r="Q35" s="193" t="s">
        <v>211</v>
      </c>
    </row>
    <row r="36" spans="1:17" s="82" customFormat="1" ht="11.65" customHeight="1" x14ac:dyDescent="0.2">
      <c r="A36" s="84"/>
      <c r="B36" s="325"/>
      <c r="C36" s="84"/>
      <c r="D36" s="86" t="s">
        <v>92</v>
      </c>
      <c r="E36" s="192">
        <v>338405</v>
      </c>
      <c r="F36" s="192"/>
      <c r="G36" s="192">
        <v>81570</v>
      </c>
      <c r="H36" s="181">
        <v>24.1</v>
      </c>
      <c r="I36" s="192"/>
      <c r="J36" s="200">
        <v>78461</v>
      </c>
      <c r="K36" s="192"/>
      <c r="L36" s="180">
        <v>18093</v>
      </c>
      <c r="M36" s="181">
        <f>(L36/(L36+O36))*100</f>
        <v>23.059864136322506</v>
      </c>
      <c r="N36" s="192"/>
      <c r="O36" s="180">
        <v>60368</v>
      </c>
      <c r="P36" s="181">
        <v>76.940135863677497</v>
      </c>
      <c r="Q36" s="204" t="s">
        <v>211</v>
      </c>
    </row>
    <row r="37" spans="1:17" s="82" customFormat="1" ht="11.45" customHeight="1" x14ac:dyDescent="0.2">
      <c r="A37" s="84"/>
      <c r="B37" s="325"/>
      <c r="C37" s="84"/>
      <c r="D37" s="86"/>
      <c r="E37" s="192"/>
      <c r="F37" s="192"/>
      <c r="G37" s="192"/>
      <c r="H37" s="181"/>
      <c r="I37" s="192"/>
      <c r="J37" s="201"/>
      <c r="K37" s="192"/>
      <c r="L37" s="180"/>
      <c r="M37" s="181"/>
      <c r="N37" s="192"/>
      <c r="O37" s="180"/>
      <c r="P37" s="181"/>
      <c r="Q37" s="204"/>
    </row>
    <row r="38" spans="1:17" s="82" customFormat="1" ht="11.45" customHeight="1" x14ac:dyDescent="0.2">
      <c r="A38" s="84"/>
      <c r="B38" s="110"/>
      <c r="C38" s="84"/>
      <c r="D38" s="86"/>
      <c r="E38" s="192"/>
      <c r="F38" s="192"/>
      <c r="G38" s="192"/>
      <c r="H38" s="181"/>
      <c r="I38" s="192"/>
      <c r="J38" s="201"/>
      <c r="K38" s="192"/>
      <c r="L38" s="180"/>
      <c r="M38" s="181"/>
      <c r="N38" s="192"/>
      <c r="O38" s="180"/>
      <c r="P38" s="181"/>
      <c r="Q38" s="204"/>
    </row>
    <row r="39" spans="1:17" s="82" customFormat="1" ht="11.65" customHeight="1" x14ac:dyDescent="0.2">
      <c r="A39" s="85" t="s">
        <v>28</v>
      </c>
      <c r="B39" s="84"/>
      <c r="C39" s="84"/>
      <c r="D39" s="86"/>
      <c r="E39" s="192"/>
      <c r="F39" s="192"/>
      <c r="G39" s="192"/>
      <c r="H39" s="181"/>
      <c r="I39" s="192"/>
      <c r="J39" s="201"/>
      <c r="K39" s="192"/>
      <c r="L39" s="180"/>
      <c r="M39" s="181"/>
      <c r="N39" s="192"/>
      <c r="O39" s="180"/>
      <c r="P39" s="181"/>
      <c r="Q39" s="204"/>
    </row>
    <row r="40" spans="1:17" s="82" customFormat="1" ht="11.65" customHeight="1" x14ac:dyDescent="0.2">
      <c r="A40" s="83"/>
      <c r="B40" s="334" t="s">
        <v>146</v>
      </c>
      <c r="C40" s="84"/>
      <c r="D40" s="86" t="s">
        <v>91</v>
      </c>
      <c r="E40" s="192">
        <v>72677</v>
      </c>
      <c r="F40" s="192"/>
      <c r="G40" s="192">
        <v>13113</v>
      </c>
      <c r="H40" s="181">
        <v>18</v>
      </c>
      <c r="I40" s="192"/>
      <c r="J40" s="199">
        <v>12997</v>
      </c>
      <c r="K40" s="192"/>
      <c r="L40" s="180">
        <v>4123</v>
      </c>
      <c r="M40" s="181">
        <f>(L40/(L40+O40))*100</f>
        <v>31.722705239670695</v>
      </c>
      <c r="N40" s="192"/>
      <c r="O40" s="180">
        <v>8874</v>
      </c>
      <c r="P40" s="181">
        <v>68.277294760329312</v>
      </c>
      <c r="Q40" s="193" t="s">
        <v>211</v>
      </c>
    </row>
    <row r="41" spans="1:17" s="82" customFormat="1" ht="11.65" customHeight="1" x14ac:dyDescent="0.2">
      <c r="A41" s="84"/>
      <c r="B41" s="334"/>
      <c r="C41" s="84"/>
      <c r="D41" s="86" t="s">
        <v>92</v>
      </c>
      <c r="E41" s="192">
        <v>340491</v>
      </c>
      <c r="F41" s="192"/>
      <c r="G41" s="192">
        <v>72726</v>
      </c>
      <c r="H41" s="181">
        <v>21.4</v>
      </c>
      <c r="I41" s="192"/>
      <c r="J41" s="200">
        <v>72030</v>
      </c>
      <c r="K41" s="192"/>
      <c r="L41" s="180">
        <v>17933</v>
      </c>
      <c r="M41" s="181">
        <f>(L41/(L41+O41))*100</f>
        <v>24.89657087324726</v>
      </c>
      <c r="N41" s="192"/>
      <c r="O41" s="180">
        <v>54097</v>
      </c>
      <c r="P41" s="181">
        <v>75.103429126752744</v>
      </c>
      <c r="Q41" s="204" t="s">
        <v>211</v>
      </c>
    </row>
    <row r="42" spans="1:17" s="82" customFormat="1" ht="11.65" customHeight="1" x14ac:dyDescent="0.2">
      <c r="A42" s="84"/>
      <c r="B42" s="84"/>
      <c r="C42" s="84"/>
      <c r="D42" s="86"/>
      <c r="E42" s="192"/>
      <c r="F42" s="192"/>
      <c r="G42" s="192"/>
      <c r="H42" s="181"/>
      <c r="I42" s="192"/>
      <c r="J42" s="200"/>
      <c r="K42" s="192"/>
      <c r="L42" s="180"/>
      <c r="M42" s="181"/>
      <c r="N42" s="192"/>
      <c r="O42" s="180"/>
      <c r="P42" s="181"/>
      <c r="Q42" s="204"/>
    </row>
    <row r="43" spans="1:17" s="82" customFormat="1" ht="11.65" customHeight="1" x14ac:dyDescent="0.2">
      <c r="A43" s="85" t="s">
        <v>29</v>
      </c>
      <c r="B43" s="84"/>
      <c r="C43" s="84"/>
      <c r="D43" s="86"/>
      <c r="E43" s="192"/>
      <c r="F43" s="192"/>
      <c r="G43" s="192"/>
      <c r="H43" s="181"/>
      <c r="I43" s="192"/>
      <c r="J43" s="200"/>
      <c r="K43" s="192"/>
      <c r="L43" s="180"/>
      <c r="M43" s="181"/>
      <c r="N43" s="192"/>
      <c r="O43" s="180"/>
      <c r="P43" s="181"/>
      <c r="Q43" s="204"/>
    </row>
    <row r="44" spans="1:17" s="82" customFormat="1" ht="11.65" customHeight="1" x14ac:dyDescent="0.2">
      <c r="A44" s="83"/>
      <c r="B44" s="335" t="s">
        <v>145</v>
      </c>
      <c r="C44" s="84"/>
      <c r="D44" s="86" t="s">
        <v>91</v>
      </c>
      <c r="E44" s="192">
        <v>72404</v>
      </c>
      <c r="F44" s="192"/>
      <c r="G44" s="192">
        <v>28325</v>
      </c>
      <c r="H44" s="181">
        <v>39.1</v>
      </c>
      <c r="I44" s="192"/>
      <c r="J44" s="200">
        <v>27468</v>
      </c>
      <c r="K44" s="192"/>
      <c r="L44" s="180">
        <v>5485</v>
      </c>
      <c r="M44" s="181">
        <f>(L44/(L44+O44))*100</f>
        <v>19.968690840250471</v>
      </c>
      <c r="N44" s="192"/>
      <c r="O44" s="180">
        <v>21983</v>
      </c>
      <c r="P44" s="181">
        <v>80.031309159749526</v>
      </c>
      <c r="Q44" s="193" t="s">
        <v>211</v>
      </c>
    </row>
    <row r="45" spans="1:17" s="82" customFormat="1" ht="11.65" customHeight="1" x14ac:dyDescent="0.2">
      <c r="A45" s="84"/>
      <c r="B45" s="335"/>
      <c r="C45" s="84"/>
      <c r="D45" s="86" t="s">
        <v>92</v>
      </c>
      <c r="E45" s="192">
        <v>342753</v>
      </c>
      <c r="F45" s="192"/>
      <c r="G45" s="192">
        <v>137319</v>
      </c>
      <c r="H45" s="181">
        <v>40.1</v>
      </c>
      <c r="I45" s="192"/>
      <c r="J45" s="201">
        <v>132849</v>
      </c>
      <c r="K45" s="192"/>
      <c r="L45" s="180">
        <v>29168</v>
      </c>
      <c r="M45" s="181">
        <f>(L45/(L45+O45))*100</f>
        <v>21.955754277412701</v>
      </c>
      <c r="N45" s="192"/>
      <c r="O45" s="180">
        <v>103681</v>
      </c>
      <c r="P45" s="181">
        <v>78.044245722587306</v>
      </c>
      <c r="Q45" s="204" t="s">
        <v>211</v>
      </c>
    </row>
    <row r="46" spans="1:17" s="82" customFormat="1" ht="11.65" customHeight="1" x14ac:dyDescent="0.2">
      <c r="A46" s="84"/>
      <c r="B46" s="335"/>
      <c r="C46" s="84"/>
      <c r="D46" s="86"/>
      <c r="E46" s="192"/>
      <c r="F46" s="192"/>
      <c r="G46" s="192"/>
      <c r="H46" s="181"/>
      <c r="I46" s="192"/>
      <c r="J46" s="201"/>
      <c r="K46" s="192"/>
      <c r="L46" s="180"/>
      <c r="M46" s="181"/>
      <c r="N46" s="192"/>
      <c r="O46" s="180"/>
      <c r="P46" s="181"/>
      <c r="Q46" s="204"/>
    </row>
    <row r="47" spans="1:17" s="82" customFormat="1" ht="11.65" customHeight="1" x14ac:dyDescent="0.2">
      <c r="A47" s="84"/>
      <c r="B47" s="335"/>
      <c r="C47" s="84"/>
      <c r="D47" s="86"/>
      <c r="E47" s="192"/>
      <c r="F47" s="192"/>
      <c r="G47" s="192"/>
      <c r="H47" s="181"/>
      <c r="I47" s="192"/>
      <c r="J47" s="201"/>
      <c r="K47" s="192"/>
      <c r="L47" s="180"/>
      <c r="M47" s="181"/>
      <c r="N47" s="192"/>
      <c r="O47" s="180"/>
      <c r="P47" s="181"/>
      <c r="Q47" s="204"/>
    </row>
    <row r="48" spans="1:17" s="82" customFormat="1" ht="6.6" customHeight="1" x14ac:dyDescent="0.2">
      <c r="A48" s="84"/>
      <c r="B48" s="335"/>
      <c r="C48" s="84"/>
      <c r="D48" s="86"/>
      <c r="E48" s="192"/>
      <c r="F48" s="192"/>
      <c r="G48" s="192"/>
      <c r="H48" s="181"/>
      <c r="I48" s="192"/>
      <c r="J48" s="201"/>
      <c r="K48" s="192"/>
      <c r="L48" s="180"/>
      <c r="M48" s="181"/>
      <c r="N48" s="192"/>
      <c r="O48" s="180"/>
      <c r="P48" s="181"/>
      <c r="Q48" s="204"/>
    </row>
    <row r="49" spans="1:17" s="82" customFormat="1" ht="11.65" customHeight="1" x14ac:dyDescent="0.2">
      <c r="A49" s="84"/>
      <c r="B49" s="84"/>
      <c r="C49" s="84"/>
      <c r="D49" s="86"/>
      <c r="E49" s="192"/>
      <c r="F49" s="192"/>
      <c r="G49" s="192"/>
      <c r="H49" s="181"/>
      <c r="I49" s="192"/>
      <c r="J49" s="201"/>
      <c r="K49" s="192"/>
      <c r="L49" s="180"/>
      <c r="M49" s="181"/>
      <c r="N49" s="192"/>
      <c r="O49" s="180"/>
      <c r="P49" s="181"/>
      <c r="Q49" s="204"/>
    </row>
    <row r="50" spans="1:17" s="82" customFormat="1" ht="11.65" customHeight="1" x14ac:dyDescent="0.2">
      <c r="A50" s="85" t="s">
        <v>30</v>
      </c>
      <c r="B50" s="84"/>
      <c r="C50" s="84"/>
      <c r="D50" s="86"/>
      <c r="E50" s="192"/>
      <c r="F50" s="192"/>
      <c r="G50" s="192"/>
      <c r="H50" s="181"/>
      <c r="I50" s="192"/>
      <c r="J50" s="199"/>
      <c r="K50" s="192"/>
      <c r="L50" s="180"/>
      <c r="M50" s="181"/>
      <c r="N50" s="192"/>
      <c r="O50" s="180"/>
      <c r="P50" s="181"/>
      <c r="Q50" s="193"/>
    </row>
    <row r="51" spans="1:17" s="82" customFormat="1" ht="11.65" customHeight="1" x14ac:dyDescent="0.2">
      <c r="A51" s="83"/>
      <c r="B51" s="325" t="s">
        <v>200</v>
      </c>
      <c r="C51" s="84"/>
      <c r="D51" s="86" t="s">
        <v>91</v>
      </c>
      <c r="E51" s="192">
        <v>70945</v>
      </c>
      <c r="F51" s="192"/>
      <c r="G51" s="192">
        <v>6019</v>
      </c>
      <c r="H51" s="181">
        <v>8.5</v>
      </c>
      <c r="I51" s="192"/>
      <c r="J51" s="201">
        <v>5894</v>
      </c>
      <c r="K51" s="192"/>
      <c r="L51" s="180">
        <v>4943</v>
      </c>
      <c r="M51" s="181">
        <f>(L51/(L51+O51))*100</f>
        <v>83.864947404139798</v>
      </c>
      <c r="N51" s="192"/>
      <c r="O51" s="180">
        <v>951</v>
      </c>
      <c r="P51" s="181">
        <v>16.135052595860198</v>
      </c>
      <c r="Q51" s="193" t="s">
        <v>212</v>
      </c>
    </row>
    <row r="52" spans="1:17" s="82" customFormat="1" ht="11.65" customHeight="1" x14ac:dyDescent="0.2">
      <c r="A52" s="87"/>
      <c r="B52" s="325"/>
      <c r="C52" s="87"/>
      <c r="D52" s="90" t="s">
        <v>92</v>
      </c>
      <c r="E52" s="195">
        <v>346547</v>
      </c>
      <c r="F52" s="195"/>
      <c r="G52" s="195">
        <v>20904</v>
      </c>
      <c r="H52" s="193">
        <v>6</v>
      </c>
      <c r="I52" s="195"/>
      <c r="J52" s="201">
        <v>20444</v>
      </c>
      <c r="K52" s="195"/>
      <c r="L52" s="194">
        <v>16997</v>
      </c>
      <c r="M52" s="193">
        <f>(L52/(L52+O52))*100</f>
        <v>83.139307376247302</v>
      </c>
      <c r="N52" s="195"/>
      <c r="O52" s="194">
        <v>3447</v>
      </c>
      <c r="P52" s="193">
        <v>16.860692623752691</v>
      </c>
      <c r="Q52" s="204" t="s">
        <v>212</v>
      </c>
    </row>
    <row r="53" spans="1:17" s="82" customFormat="1" ht="11.65" customHeight="1" x14ac:dyDescent="0.2">
      <c r="A53" s="87"/>
      <c r="B53" s="325"/>
      <c r="C53" s="87"/>
      <c r="D53" s="90"/>
      <c r="E53" s="195"/>
      <c r="F53" s="195"/>
      <c r="G53" s="195"/>
      <c r="H53" s="193"/>
      <c r="I53" s="195"/>
      <c r="J53" s="201"/>
      <c r="K53" s="195"/>
      <c r="L53" s="194"/>
      <c r="M53" s="193"/>
      <c r="N53" s="195"/>
      <c r="O53" s="194"/>
      <c r="P53" s="193"/>
      <c r="Q53" s="204"/>
    </row>
    <row r="54" spans="1:17" s="82" customFormat="1" ht="9" customHeight="1" x14ac:dyDescent="0.2">
      <c r="A54" s="87"/>
      <c r="B54" s="322"/>
      <c r="C54" s="87"/>
      <c r="D54" s="90"/>
      <c r="E54" s="195"/>
      <c r="F54" s="195"/>
      <c r="G54" s="195"/>
      <c r="H54" s="193"/>
      <c r="I54" s="195"/>
      <c r="J54" s="201"/>
      <c r="K54" s="195"/>
      <c r="L54" s="194"/>
      <c r="M54" s="193"/>
      <c r="N54" s="195"/>
      <c r="O54" s="194"/>
      <c r="P54" s="193"/>
      <c r="Q54" s="204"/>
    </row>
    <row r="55" spans="1:17" s="4" customFormat="1" ht="19.5" customHeight="1" x14ac:dyDescent="0.2">
      <c r="A55" s="206" t="s">
        <v>85</v>
      </c>
      <c r="B55" s="111"/>
      <c r="C55" s="111"/>
      <c r="D55" s="27"/>
      <c r="E55" s="27"/>
      <c r="F55" s="27"/>
      <c r="G55" s="30"/>
      <c r="H55" s="31"/>
      <c r="I55" s="27"/>
      <c r="J55" s="31"/>
      <c r="K55" s="27"/>
      <c r="L55" s="31"/>
      <c r="M55" s="31"/>
      <c r="N55" s="27"/>
      <c r="O55" s="30"/>
      <c r="P55" s="31"/>
      <c r="Q55" s="31"/>
    </row>
    <row r="56" spans="1:17" x14ac:dyDescent="0.2">
      <c r="J56" s="201"/>
      <c r="Q56" s="193"/>
    </row>
    <row r="57" spans="1:17" x14ac:dyDescent="0.2">
      <c r="J57" s="201"/>
      <c r="Q57" s="204"/>
    </row>
    <row r="58" spans="1:17" x14ac:dyDescent="0.2">
      <c r="H58" s="3"/>
      <c r="M58" s="3"/>
      <c r="P58" s="3"/>
      <c r="Q58" s="3"/>
    </row>
    <row r="59" spans="1:17" x14ac:dyDescent="0.2">
      <c r="H59" s="3"/>
      <c r="M59" s="3"/>
      <c r="P59" s="3"/>
      <c r="Q59" s="3"/>
    </row>
    <row r="60" spans="1:17" x14ac:dyDescent="0.2">
      <c r="H60" s="3"/>
      <c r="M60" s="3"/>
      <c r="P60" s="3"/>
      <c r="Q60" s="3"/>
    </row>
    <row r="61" spans="1:17" x14ac:dyDescent="0.2">
      <c r="H61" s="3"/>
      <c r="M61" s="3"/>
      <c r="P61" s="3"/>
      <c r="Q61" s="3"/>
    </row>
    <row r="62" spans="1:17" x14ac:dyDescent="0.2">
      <c r="H62" s="3"/>
      <c r="M62" s="3"/>
      <c r="P62" s="3"/>
      <c r="Q62" s="3"/>
    </row>
    <row r="63" spans="1:17" x14ac:dyDescent="0.2">
      <c r="H63" s="3"/>
      <c r="M63" s="3"/>
      <c r="P63" s="3"/>
      <c r="Q63" s="3"/>
    </row>
    <row r="64" spans="1:17" x14ac:dyDescent="0.2">
      <c r="H64" s="3"/>
      <c r="M64" s="3"/>
      <c r="P64" s="3"/>
      <c r="Q64" s="3"/>
    </row>
    <row r="65" spans="8:17" x14ac:dyDescent="0.2">
      <c r="H65" s="3"/>
      <c r="M65" s="3"/>
      <c r="P65" s="3"/>
      <c r="Q65" s="3"/>
    </row>
    <row r="66" spans="8:17" x14ac:dyDescent="0.2">
      <c r="H66" s="3"/>
      <c r="M66" s="3"/>
      <c r="P66" s="3"/>
      <c r="Q66" s="3"/>
    </row>
    <row r="67" spans="8:17" x14ac:dyDescent="0.2">
      <c r="H67" s="3"/>
      <c r="M67" s="3"/>
      <c r="P67" s="3"/>
      <c r="Q67" s="3"/>
    </row>
    <row r="68" spans="8:17" x14ac:dyDescent="0.2">
      <c r="H68" s="3"/>
      <c r="M68" s="3"/>
      <c r="P68" s="3"/>
      <c r="Q68" s="3"/>
    </row>
    <row r="69" spans="8:17" x14ac:dyDescent="0.2">
      <c r="H69" s="3"/>
      <c r="M69" s="3"/>
      <c r="P69" s="3"/>
      <c r="Q69" s="3"/>
    </row>
    <row r="70" spans="8:17" x14ac:dyDescent="0.2">
      <c r="H70" s="3"/>
      <c r="M70" s="3"/>
      <c r="P70" s="3"/>
      <c r="Q70" s="3"/>
    </row>
    <row r="71" spans="8:17" x14ac:dyDescent="0.2">
      <c r="Q71" s="1"/>
    </row>
    <row r="72" spans="8:17" x14ac:dyDescent="0.2">
      <c r="Q72" s="1"/>
    </row>
  </sheetData>
  <mergeCells count="12">
    <mergeCell ref="B25:B27"/>
    <mergeCell ref="J7:J9"/>
    <mergeCell ref="Q7:Q9"/>
    <mergeCell ref="B13:B15"/>
    <mergeCell ref="B17:B20"/>
    <mergeCell ref="B22:B24"/>
    <mergeCell ref="B51:B54"/>
    <mergeCell ref="B28:B29"/>
    <mergeCell ref="B32:B34"/>
    <mergeCell ref="B35:B37"/>
    <mergeCell ref="B40:B41"/>
    <mergeCell ref="B44:B48"/>
  </mergeCells>
  <phoneticPr fontId="13" type="noConversion"/>
  <pageMargins left="0.55118110236220474" right="0.55118110236220474" top="0.59055118110236227" bottom="0.59055118110236227" header="0.39370078740157483" footer="0.39370078740157483"/>
  <pageSetup paperSize="9" pageOrder="overThenDown"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zoomScaleNormal="100" workbookViewId="0">
      <selection activeCell="B3" sqref="B3"/>
    </sheetView>
  </sheetViews>
  <sheetFormatPr baseColWidth="10" defaultRowHeight="11.25" x14ac:dyDescent="0.2"/>
  <cols>
    <col min="1" max="1" width="2.28515625" style="1" customWidth="1"/>
    <col min="2" max="2" width="24.140625" style="1" customWidth="1"/>
    <col min="3" max="3" width="0.85546875" style="1" customWidth="1"/>
    <col min="4" max="4" width="7" style="2" bestFit="1" customWidth="1"/>
    <col min="5" max="5" width="6.85546875" style="2" bestFit="1" customWidth="1"/>
    <col min="6" max="6" width="0.85546875" style="2" customWidth="1"/>
    <col min="7" max="7" width="6.85546875" style="3" customWidth="1"/>
    <col min="8" max="8" width="4.85546875" style="4" customWidth="1"/>
    <col min="9" max="9" width="0.85546875" style="2" customWidth="1"/>
    <col min="10" max="10" width="6.28515625" style="3" bestFit="1" customWidth="1"/>
    <col min="11" max="11" width="0.85546875" style="2" customWidth="1"/>
    <col min="12" max="12" width="6.85546875" style="3" customWidth="1"/>
    <col min="13" max="13" width="4.85546875" style="4" customWidth="1"/>
    <col min="14" max="14" width="0.85546875" style="2" customWidth="1"/>
    <col min="15" max="15" width="6.85546875" style="3" customWidth="1"/>
    <col min="16" max="16" width="4.85546875" style="4" customWidth="1"/>
    <col min="17" max="17" width="6.28515625" style="13" customWidth="1"/>
    <col min="18" max="207" width="9.140625" style="1" customWidth="1"/>
    <col min="208" max="16384" width="11.42578125" style="1"/>
  </cols>
  <sheetData>
    <row r="1" spans="1:17" s="22" customFormat="1" ht="48" customHeight="1" x14ac:dyDescent="0.2">
      <c r="A1" s="14"/>
    </row>
    <row r="2" spans="1:17" s="22" customFormat="1" ht="4.5" customHeight="1" thickBot="1" x14ac:dyDescent="0.25">
      <c r="A2" s="15"/>
      <c r="B2" s="23"/>
      <c r="C2" s="23"/>
      <c r="D2" s="23"/>
      <c r="E2" s="23"/>
      <c r="F2" s="23"/>
      <c r="G2" s="23"/>
      <c r="H2" s="23"/>
      <c r="I2" s="23"/>
      <c r="J2" s="23"/>
      <c r="K2" s="23"/>
      <c r="L2" s="23"/>
      <c r="M2" s="23"/>
      <c r="N2" s="23"/>
      <c r="O2" s="23"/>
      <c r="P2" s="23"/>
      <c r="Q2" s="23"/>
    </row>
    <row r="3" spans="1:17" s="22" customFormat="1" ht="37.5" customHeight="1" thickTop="1" x14ac:dyDescent="0.2">
      <c r="A3" s="119" t="s">
        <v>199</v>
      </c>
      <c r="B3" s="24"/>
      <c r="C3" s="24"/>
      <c r="D3" s="24"/>
      <c r="E3" s="24"/>
      <c r="F3" s="24"/>
      <c r="G3" s="24"/>
      <c r="H3" s="24"/>
      <c r="I3" s="24"/>
      <c r="J3" s="24"/>
      <c r="K3" s="24"/>
      <c r="L3" s="24"/>
      <c r="M3" s="24"/>
      <c r="N3" s="24"/>
      <c r="O3" s="25"/>
      <c r="P3" s="120"/>
      <c r="Q3" s="120" t="s">
        <v>83</v>
      </c>
    </row>
    <row r="4" spans="1:17" s="125" customFormat="1" ht="19.5" customHeight="1" x14ac:dyDescent="0.2">
      <c r="A4" s="123"/>
      <c r="B4" s="124"/>
      <c r="E4" s="126"/>
      <c r="H4" s="127"/>
      <c r="M4" s="126"/>
      <c r="O4" s="127"/>
      <c r="P4" s="127"/>
      <c r="Q4" s="127" t="s">
        <v>84</v>
      </c>
    </row>
    <row r="5" spans="1:17" ht="6.6" customHeight="1" x14ac:dyDescent="0.2">
      <c r="A5" s="6"/>
      <c r="B5" s="6"/>
      <c r="C5" s="6"/>
      <c r="D5" s="27"/>
      <c r="E5" s="27"/>
      <c r="F5" s="27"/>
      <c r="G5" s="30"/>
      <c r="H5" s="31"/>
      <c r="I5" s="27"/>
      <c r="J5" s="30"/>
      <c r="K5" s="27"/>
      <c r="L5" s="30"/>
      <c r="M5" s="31"/>
      <c r="N5" s="27"/>
      <c r="O5" s="30"/>
      <c r="P5" s="31"/>
      <c r="Q5" s="111"/>
    </row>
    <row r="6" spans="1:17" ht="12.6" customHeight="1" x14ac:dyDescent="0.2">
      <c r="A6" s="8" t="s">
        <v>0</v>
      </c>
      <c r="B6" s="8"/>
      <c r="C6" s="8"/>
      <c r="D6" s="10" t="s">
        <v>94</v>
      </c>
      <c r="E6" s="10" t="s">
        <v>1</v>
      </c>
      <c r="F6" s="10"/>
      <c r="G6" s="7"/>
      <c r="H6" s="9" t="s">
        <v>2</v>
      </c>
      <c r="I6" s="10"/>
      <c r="J6" s="34" t="s">
        <v>68</v>
      </c>
      <c r="K6" s="10"/>
      <c r="L6" s="7"/>
      <c r="M6" s="9" t="s">
        <v>3</v>
      </c>
      <c r="N6" s="10"/>
      <c r="O6" s="7"/>
      <c r="P6" s="9" t="s">
        <v>4</v>
      </c>
      <c r="Q6" s="34" t="s">
        <v>209</v>
      </c>
    </row>
    <row r="7" spans="1:17" x14ac:dyDescent="0.2">
      <c r="A7" s="8"/>
      <c r="B7" s="8"/>
      <c r="C7" s="8"/>
      <c r="D7" s="10"/>
      <c r="E7" s="73" t="s">
        <v>93</v>
      </c>
      <c r="F7" s="10"/>
      <c r="G7" s="32"/>
      <c r="H7" s="29"/>
      <c r="I7" s="10"/>
      <c r="J7" s="323" t="s">
        <v>69</v>
      </c>
      <c r="K7" s="10"/>
      <c r="L7" s="32"/>
      <c r="M7" s="29"/>
      <c r="N7" s="10"/>
      <c r="O7" s="32"/>
      <c r="P7" s="29"/>
      <c r="Q7" s="323" t="s">
        <v>210</v>
      </c>
    </row>
    <row r="8" spans="1:17" ht="6.6" customHeight="1" x14ac:dyDescent="0.2">
      <c r="A8" s="8"/>
      <c r="B8" s="8"/>
      <c r="C8" s="8"/>
      <c r="D8" s="10"/>
      <c r="E8" s="113"/>
      <c r="F8" s="10"/>
      <c r="G8" s="7"/>
      <c r="H8" s="9"/>
      <c r="I8" s="10"/>
      <c r="J8" s="323"/>
      <c r="K8" s="10"/>
      <c r="L8" s="7"/>
      <c r="M8" s="9"/>
      <c r="N8" s="10"/>
      <c r="O8" s="7"/>
      <c r="P8" s="9"/>
      <c r="Q8" s="323"/>
    </row>
    <row r="9" spans="1:17" x14ac:dyDescent="0.2">
      <c r="A9" s="8"/>
      <c r="B9" s="8"/>
      <c r="C9" s="8"/>
      <c r="E9" s="73"/>
      <c r="F9" s="10"/>
      <c r="G9" s="7" t="s">
        <v>5</v>
      </c>
      <c r="H9" s="9" t="s">
        <v>6</v>
      </c>
      <c r="I9" s="10"/>
      <c r="J9" s="324"/>
      <c r="K9" s="10"/>
      <c r="L9" s="7" t="s">
        <v>5</v>
      </c>
      <c r="M9" s="9" t="s">
        <v>6</v>
      </c>
      <c r="N9" s="10"/>
      <c r="O9" s="7" t="s">
        <v>5</v>
      </c>
      <c r="P9" s="9" t="s">
        <v>6</v>
      </c>
      <c r="Q9" s="324"/>
    </row>
    <row r="10" spans="1:17" ht="6" customHeight="1" x14ac:dyDescent="0.2">
      <c r="A10" s="5"/>
      <c r="B10" s="5"/>
      <c r="C10" s="5"/>
      <c r="D10" s="28"/>
      <c r="E10" s="28"/>
      <c r="F10" s="28"/>
      <c r="G10" s="32"/>
      <c r="H10" s="29"/>
      <c r="I10" s="28"/>
      <c r="J10" s="32"/>
      <c r="K10" s="28"/>
      <c r="L10" s="32"/>
      <c r="M10" s="29"/>
      <c r="N10" s="28"/>
      <c r="O10" s="32"/>
      <c r="P10" s="29"/>
      <c r="Q10" s="29"/>
    </row>
    <row r="11" spans="1:17" ht="11.65" customHeight="1" x14ac:dyDescent="0.2">
      <c r="A11" s="16"/>
      <c r="B11" s="16"/>
      <c r="C11" s="16"/>
      <c r="D11" s="17"/>
      <c r="E11" s="17"/>
      <c r="F11" s="17"/>
      <c r="G11" s="18"/>
      <c r="H11" s="19"/>
      <c r="I11" s="17"/>
      <c r="J11" s="18"/>
      <c r="K11" s="17"/>
      <c r="L11" s="18"/>
      <c r="M11" s="19"/>
      <c r="N11" s="17"/>
      <c r="O11" s="18"/>
      <c r="P11" s="19"/>
      <c r="Q11" s="19"/>
    </row>
    <row r="12" spans="1:17" s="82" customFormat="1" ht="11.65" customHeight="1" x14ac:dyDescent="0.2">
      <c r="A12" s="85" t="s">
        <v>14</v>
      </c>
      <c r="B12" s="84"/>
      <c r="C12" s="84"/>
      <c r="D12" s="74"/>
      <c r="E12" s="48"/>
      <c r="F12" s="48"/>
      <c r="G12" s="48"/>
      <c r="H12" s="49"/>
      <c r="I12" s="48"/>
      <c r="J12" s="180"/>
      <c r="K12" s="48"/>
      <c r="L12" s="48"/>
      <c r="M12" s="49"/>
      <c r="N12" s="48"/>
      <c r="O12" s="48"/>
      <c r="P12" s="49"/>
      <c r="Q12" s="181"/>
    </row>
    <row r="13" spans="1:17" s="82" customFormat="1" ht="11.65" customHeight="1" x14ac:dyDescent="0.2">
      <c r="A13" s="83" t="s">
        <v>9</v>
      </c>
      <c r="B13" s="325" t="s">
        <v>157</v>
      </c>
      <c r="C13" s="84"/>
      <c r="D13" s="74" t="s">
        <v>91</v>
      </c>
      <c r="E13" s="48">
        <v>76195</v>
      </c>
      <c r="F13" s="48"/>
      <c r="G13" s="48">
        <v>20906</v>
      </c>
      <c r="H13" s="49">
        <v>27.4</v>
      </c>
      <c r="I13" s="48"/>
      <c r="J13" s="198">
        <v>20474</v>
      </c>
      <c r="K13" s="48"/>
      <c r="L13" s="48">
        <v>16957</v>
      </c>
      <c r="M13" s="49">
        <f>(L13/(L13+O13))*100</f>
        <v>82.822115854254179</v>
      </c>
      <c r="N13" s="48"/>
      <c r="O13" s="48">
        <v>3517</v>
      </c>
      <c r="P13" s="49">
        <f>(O13/(O13+L13))*100</f>
        <v>17.177884145745825</v>
      </c>
      <c r="Q13" s="196" t="s">
        <v>212</v>
      </c>
    </row>
    <row r="14" spans="1:17" s="82" customFormat="1" ht="11.65" customHeight="1" x14ac:dyDescent="0.2">
      <c r="A14" s="84"/>
      <c r="B14" s="325"/>
      <c r="C14" s="84"/>
      <c r="D14" s="74" t="s">
        <v>92</v>
      </c>
      <c r="E14" s="48">
        <v>324109</v>
      </c>
      <c r="F14" s="48"/>
      <c r="G14" s="48">
        <v>75593</v>
      </c>
      <c r="H14" s="49">
        <v>23.3</v>
      </c>
      <c r="I14" s="48"/>
      <c r="J14" s="198">
        <v>73596</v>
      </c>
      <c r="K14" s="48"/>
      <c r="L14" s="48">
        <v>49878</v>
      </c>
      <c r="M14" s="49">
        <f>(L14/(L14+O14))*100</f>
        <v>67.772705038317298</v>
      </c>
      <c r="N14" s="48"/>
      <c r="O14" s="48">
        <v>23718</v>
      </c>
      <c r="P14" s="49">
        <f>(O14/(O14+L14))*100</f>
        <v>32.227294961682702</v>
      </c>
      <c r="Q14" s="204" t="s">
        <v>212</v>
      </c>
    </row>
    <row r="15" spans="1:17" s="82" customFormat="1" ht="11.65" customHeight="1" x14ac:dyDescent="0.2">
      <c r="A15" s="84"/>
      <c r="B15" s="325"/>
      <c r="C15" s="84"/>
      <c r="D15" s="74"/>
      <c r="E15" s="48"/>
      <c r="F15" s="48"/>
      <c r="G15" s="48"/>
      <c r="H15" s="49"/>
      <c r="I15" s="48"/>
      <c r="J15" s="198"/>
      <c r="K15" s="48"/>
      <c r="L15" s="48"/>
      <c r="M15" s="49"/>
      <c r="N15" s="48"/>
      <c r="O15" s="48"/>
      <c r="P15" s="49"/>
      <c r="Q15" s="204"/>
    </row>
    <row r="16" spans="1:17" s="82" customFormat="1" ht="11.65" customHeight="1" x14ac:dyDescent="0.2">
      <c r="A16" s="87"/>
      <c r="B16" s="87"/>
      <c r="C16" s="87"/>
      <c r="D16" s="75"/>
      <c r="E16" s="67"/>
      <c r="F16" s="67"/>
      <c r="G16" s="67"/>
      <c r="H16" s="68"/>
      <c r="I16" s="67"/>
      <c r="J16" s="198"/>
      <c r="K16" s="67"/>
      <c r="L16" s="67"/>
      <c r="M16" s="68"/>
      <c r="N16" s="67"/>
      <c r="O16" s="67"/>
      <c r="P16" s="68"/>
      <c r="Q16" s="193"/>
    </row>
    <row r="17" spans="1:17" s="82" customFormat="1" ht="11.65" customHeight="1" x14ac:dyDescent="0.2">
      <c r="A17" s="85" t="s">
        <v>18</v>
      </c>
      <c r="B17" s="84"/>
      <c r="C17" s="84"/>
      <c r="D17" s="74"/>
      <c r="E17" s="48"/>
      <c r="F17" s="48"/>
      <c r="G17" s="48"/>
      <c r="H17" s="49"/>
      <c r="I17" s="48"/>
      <c r="J17" s="198"/>
      <c r="K17" s="48"/>
      <c r="L17" s="48"/>
      <c r="M17" s="49"/>
      <c r="N17" s="48"/>
      <c r="O17" s="48"/>
      <c r="P17" s="49"/>
      <c r="Q17" s="204"/>
    </row>
    <row r="18" spans="1:17" s="82" customFormat="1" ht="11.65" customHeight="1" x14ac:dyDescent="0.2">
      <c r="A18" s="83" t="s">
        <v>8</v>
      </c>
      <c r="B18" s="325" t="s">
        <v>168</v>
      </c>
      <c r="C18" s="84"/>
      <c r="D18" s="74" t="s">
        <v>91</v>
      </c>
      <c r="E18" s="48">
        <v>75713</v>
      </c>
      <c r="F18" s="48"/>
      <c r="G18" s="48">
        <v>29544</v>
      </c>
      <c r="H18" s="49">
        <v>39</v>
      </c>
      <c r="I18" s="48"/>
      <c r="J18" s="198">
        <v>28505</v>
      </c>
      <c r="K18" s="48"/>
      <c r="L18" s="48">
        <v>9827</v>
      </c>
      <c r="M18" s="49">
        <f t="shared" ref="M18:M25" si="0">(L18/(L18+O18))*100</f>
        <v>34.474653569549204</v>
      </c>
      <c r="N18" s="48"/>
      <c r="O18" s="48">
        <v>18678</v>
      </c>
      <c r="P18" s="49">
        <f t="shared" ref="P18:P25" si="1">(O18/(O18+L18))*100</f>
        <v>65.525346430450796</v>
      </c>
      <c r="Q18" s="193" t="s">
        <v>211</v>
      </c>
    </row>
    <row r="19" spans="1:17" s="82" customFormat="1" ht="11.65" customHeight="1" x14ac:dyDescent="0.2">
      <c r="A19" s="84"/>
      <c r="B19" s="325"/>
      <c r="C19" s="84"/>
      <c r="D19" s="74" t="s">
        <v>92</v>
      </c>
      <c r="E19" s="48">
        <v>327925</v>
      </c>
      <c r="F19" s="48"/>
      <c r="G19" s="48">
        <v>132239</v>
      </c>
      <c r="H19" s="49">
        <v>40.299999999999997</v>
      </c>
      <c r="I19" s="48"/>
      <c r="J19" s="198">
        <v>127562</v>
      </c>
      <c r="K19" s="48"/>
      <c r="L19" s="48">
        <v>67943</v>
      </c>
      <c r="M19" s="49">
        <f t="shared" si="0"/>
        <v>53.26272714444741</v>
      </c>
      <c r="N19" s="48"/>
      <c r="O19" s="48">
        <v>59619</v>
      </c>
      <c r="P19" s="49">
        <f t="shared" si="1"/>
        <v>46.73727285555259</v>
      </c>
      <c r="Q19" s="204" t="s">
        <v>212</v>
      </c>
    </row>
    <row r="20" spans="1:17" s="82" customFormat="1" ht="6" customHeight="1" x14ac:dyDescent="0.2">
      <c r="A20" s="84"/>
      <c r="B20" s="325"/>
      <c r="C20" s="84"/>
      <c r="D20" s="74"/>
      <c r="E20" s="48"/>
      <c r="F20" s="48"/>
      <c r="G20" s="48"/>
      <c r="H20" s="49"/>
      <c r="I20" s="48"/>
      <c r="J20" s="198"/>
      <c r="K20" s="48"/>
      <c r="L20" s="48"/>
      <c r="M20" s="49"/>
      <c r="N20" s="48"/>
      <c r="O20" s="48"/>
      <c r="P20" s="49"/>
      <c r="Q20" s="204"/>
    </row>
    <row r="21" spans="1:17" s="82" customFormat="1" ht="11.65" customHeight="1" x14ac:dyDescent="0.2">
      <c r="A21" s="83" t="s">
        <v>9</v>
      </c>
      <c r="B21" s="325" t="s">
        <v>156</v>
      </c>
      <c r="C21" s="84"/>
      <c r="D21" s="74" t="s">
        <v>91</v>
      </c>
      <c r="E21" s="48">
        <v>75713</v>
      </c>
      <c r="F21" s="48"/>
      <c r="G21" s="48">
        <v>29555</v>
      </c>
      <c r="H21" s="49">
        <v>39</v>
      </c>
      <c r="I21" s="48"/>
      <c r="J21" s="198">
        <v>28799</v>
      </c>
      <c r="K21" s="48"/>
      <c r="L21" s="48">
        <v>15806</v>
      </c>
      <c r="M21" s="49">
        <f t="shared" si="0"/>
        <v>54.8838501336852</v>
      </c>
      <c r="N21" s="48"/>
      <c r="O21" s="48">
        <v>12993</v>
      </c>
      <c r="P21" s="49">
        <f t="shared" si="1"/>
        <v>45.1161498663148</v>
      </c>
      <c r="Q21" s="193" t="s">
        <v>212</v>
      </c>
    </row>
    <row r="22" spans="1:17" s="82" customFormat="1" ht="11.65" customHeight="1" x14ac:dyDescent="0.2">
      <c r="A22" s="84"/>
      <c r="B22" s="325"/>
      <c r="C22" s="84"/>
      <c r="D22" s="74" t="s">
        <v>92</v>
      </c>
      <c r="E22" s="48">
        <v>327925</v>
      </c>
      <c r="F22" s="48"/>
      <c r="G22" s="48">
        <v>132273</v>
      </c>
      <c r="H22" s="49">
        <v>40.299999999999997</v>
      </c>
      <c r="I22" s="48"/>
      <c r="J22" s="198">
        <v>128841</v>
      </c>
      <c r="K22" s="48"/>
      <c r="L22" s="48">
        <v>60458</v>
      </c>
      <c r="M22" s="49">
        <f t="shared" si="0"/>
        <v>46.924503845825477</v>
      </c>
      <c r="N22" s="48"/>
      <c r="O22" s="48">
        <v>68383</v>
      </c>
      <c r="P22" s="49">
        <f t="shared" si="1"/>
        <v>53.07549615417453</v>
      </c>
      <c r="Q22" s="204" t="s">
        <v>211</v>
      </c>
    </row>
    <row r="23" spans="1:17" s="82" customFormat="1" ht="11.65" customHeight="1" x14ac:dyDescent="0.2">
      <c r="A23" s="84"/>
      <c r="B23" s="325"/>
      <c r="C23" s="84"/>
      <c r="D23" s="74"/>
      <c r="E23" s="48"/>
      <c r="F23" s="48"/>
      <c r="G23" s="48"/>
      <c r="H23" s="49"/>
      <c r="I23" s="48"/>
      <c r="J23" s="198"/>
      <c r="K23" s="48"/>
      <c r="L23" s="48"/>
      <c r="M23" s="49"/>
      <c r="N23" s="48"/>
      <c r="O23" s="48"/>
      <c r="P23" s="49"/>
      <c r="Q23" s="193"/>
    </row>
    <row r="24" spans="1:17" s="82" customFormat="1" ht="11.65" customHeight="1" x14ac:dyDescent="0.2">
      <c r="A24" s="83" t="s">
        <v>10</v>
      </c>
      <c r="B24" s="325" t="s">
        <v>155</v>
      </c>
      <c r="C24" s="84"/>
      <c r="D24" s="74" t="s">
        <v>91</v>
      </c>
      <c r="E24" s="48">
        <v>75713</v>
      </c>
      <c r="F24" s="48"/>
      <c r="G24" s="48">
        <v>29557</v>
      </c>
      <c r="H24" s="49">
        <v>39</v>
      </c>
      <c r="I24" s="48"/>
      <c r="J24" s="198">
        <v>29044</v>
      </c>
      <c r="K24" s="48"/>
      <c r="L24" s="48">
        <v>18030</v>
      </c>
      <c r="M24" s="49">
        <f t="shared" si="0"/>
        <v>62.078226139650184</v>
      </c>
      <c r="N24" s="48"/>
      <c r="O24" s="48">
        <v>11014</v>
      </c>
      <c r="P24" s="49">
        <f t="shared" si="1"/>
        <v>37.921773860349816</v>
      </c>
      <c r="Q24" s="193" t="s">
        <v>212</v>
      </c>
    </row>
    <row r="25" spans="1:17" s="82" customFormat="1" ht="11.65" customHeight="1" x14ac:dyDescent="0.2">
      <c r="A25" s="84"/>
      <c r="B25" s="325"/>
      <c r="C25" s="84"/>
      <c r="D25" s="74" t="s">
        <v>92</v>
      </c>
      <c r="E25" s="48">
        <v>327925</v>
      </c>
      <c r="F25" s="48"/>
      <c r="G25" s="48">
        <v>132265</v>
      </c>
      <c r="H25" s="49">
        <v>40.299999999999997</v>
      </c>
      <c r="I25" s="48"/>
      <c r="J25" s="198">
        <v>128332</v>
      </c>
      <c r="K25" s="48"/>
      <c r="L25" s="48">
        <v>68318</v>
      </c>
      <c r="M25" s="49">
        <f t="shared" si="0"/>
        <v>53.235358289436775</v>
      </c>
      <c r="N25" s="48"/>
      <c r="O25" s="48">
        <v>60014</v>
      </c>
      <c r="P25" s="49">
        <f t="shared" si="1"/>
        <v>46.764641710563225</v>
      </c>
      <c r="Q25" s="204" t="s">
        <v>212</v>
      </c>
    </row>
    <row r="26" spans="1:17" s="82" customFormat="1" ht="8.4499999999999993" customHeight="1" x14ac:dyDescent="0.2">
      <c r="A26" s="84"/>
      <c r="B26" s="325"/>
      <c r="C26" s="84"/>
      <c r="D26" s="74"/>
      <c r="E26" s="48"/>
      <c r="F26" s="48"/>
      <c r="G26" s="48"/>
      <c r="H26" s="49"/>
      <c r="I26" s="48"/>
      <c r="J26" s="198"/>
      <c r="K26" s="48"/>
      <c r="L26" s="48"/>
      <c r="M26" s="49"/>
      <c r="N26" s="48"/>
      <c r="O26" s="48"/>
      <c r="P26" s="49"/>
      <c r="Q26" s="196"/>
    </row>
    <row r="27" spans="1:17" s="82" customFormat="1" ht="11.65" customHeight="1" x14ac:dyDescent="0.2">
      <c r="A27" s="84"/>
      <c r="B27" s="84"/>
      <c r="C27" s="84"/>
      <c r="D27" s="74"/>
      <c r="E27" s="48"/>
      <c r="F27" s="48"/>
      <c r="G27" s="48"/>
      <c r="H27" s="49"/>
      <c r="I27" s="48"/>
      <c r="J27" s="198"/>
      <c r="K27" s="48"/>
      <c r="L27" s="48"/>
      <c r="M27" s="49"/>
      <c r="N27" s="48"/>
      <c r="O27" s="48"/>
      <c r="P27" s="49"/>
      <c r="Q27" s="196"/>
    </row>
    <row r="28" spans="1:17" s="82" customFormat="1" ht="11.65" customHeight="1" x14ac:dyDescent="0.2">
      <c r="A28" s="85" t="s">
        <v>19</v>
      </c>
      <c r="B28" s="84"/>
      <c r="C28" s="84"/>
      <c r="D28" s="74"/>
      <c r="E28" s="48"/>
      <c r="F28" s="48"/>
      <c r="G28" s="48"/>
      <c r="H28" s="49"/>
      <c r="I28" s="48"/>
      <c r="J28" s="198"/>
      <c r="K28" s="48"/>
      <c r="L28" s="48"/>
      <c r="M28" s="49"/>
      <c r="N28" s="48"/>
      <c r="O28" s="48"/>
      <c r="P28" s="49"/>
      <c r="Q28" s="204"/>
    </row>
    <row r="29" spans="1:17" s="82" customFormat="1" ht="11.65" customHeight="1" x14ac:dyDescent="0.2">
      <c r="A29" s="83"/>
      <c r="B29" s="325" t="s">
        <v>154</v>
      </c>
      <c r="C29" s="84"/>
      <c r="D29" s="74" t="s">
        <v>91</v>
      </c>
      <c r="E29" s="48">
        <v>75830</v>
      </c>
      <c r="F29" s="48"/>
      <c r="G29" s="48">
        <v>14509</v>
      </c>
      <c r="H29" s="49">
        <v>19.100000000000001</v>
      </c>
      <c r="I29" s="48"/>
      <c r="J29" s="198">
        <v>14272</v>
      </c>
      <c r="K29" s="48"/>
      <c r="L29" s="48">
        <v>7290</v>
      </c>
      <c r="M29" s="49">
        <f>(L29/(L29+O29))*100</f>
        <v>51.079035874439462</v>
      </c>
      <c r="N29" s="48"/>
      <c r="O29" s="48">
        <v>6982</v>
      </c>
      <c r="P29" s="49">
        <f>(O29/(O29+L29))*100</f>
        <v>48.920964125560538</v>
      </c>
      <c r="Q29" s="193" t="s">
        <v>212</v>
      </c>
    </row>
    <row r="30" spans="1:17" s="82" customFormat="1" ht="11.65" customHeight="1" x14ac:dyDescent="0.2">
      <c r="A30" s="84"/>
      <c r="B30" s="325"/>
      <c r="C30" s="84"/>
      <c r="D30" s="74" t="s">
        <v>92</v>
      </c>
      <c r="E30" s="48">
        <v>329558</v>
      </c>
      <c r="F30" s="48"/>
      <c r="G30" s="48">
        <v>64892</v>
      </c>
      <c r="H30" s="49">
        <v>19.7</v>
      </c>
      <c r="I30" s="48"/>
      <c r="J30" s="201">
        <v>63504</v>
      </c>
      <c r="K30" s="48"/>
      <c r="L30" s="48">
        <v>25868</v>
      </c>
      <c r="M30" s="49">
        <f>(L30/(L30+O30))*100</f>
        <v>40.734441924918116</v>
      </c>
      <c r="N30" s="48"/>
      <c r="O30" s="48">
        <v>37636</v>
      </c>
      <c r="P30" s="49">
        <f>(O30/(O30+L30))*100</f>
        <v>59.265558075081884</v>
      </c>
      <c r="Q30" s="204" t="s">
        <v>211</v>
      </c>
    </row>
    <row r="31" spans="1:17" s="82" customFormat="1" ht="9" customHeight="1" x14ac:dyDescent="0.2">
      <c r="A31" s="84"/>
      <c r="B31" s="325"/>
      <c r="C31" s="84"/>
      <c r="D31" s="74"/>
      <c r="E31" s="48"/>
      <c r="F31" s="48"/>
      <c r="G31" s="48"/>
      <c r="H31" s="49"/>
      <c r="I31" s="48"/>
      <c r="J31" s="201"/>
      <c r="K31" s="48"/>
      <c r="L31" s="48"/>
      <c r="M31" s="49"/>
      <c r="N31" s="48"/>
      <c r="O31" s="48"/>
      <c r="P31" s="49"/>
      <c r="Q31" s="193"/>
    </row>
    <row r="32" spans="1:17" s="82" customFormat="1" ht="11.65" customHeight="1" x14ac:dyDescent="0.2">
      <c r="A32" s="84"/>
      <c r="B32" s="84"/>
      <c r="C32" s="84"/>
      <c r="D32" s="74"/>
      <c r="E32" s="48"/>
      <c r="F32" s="48"/>
      <c r="G32" s="48"/>
      <c r="H32" s="49"/>
      <c r="I32" s="48"/>
      <c r="J32" s="201"/>
      <c r="K32" s="48"/>
      <c r="L32" s="48"/>
      <c r="M32" s="49"/>
      <c r="N32" s="48"/>
      <c r="O32" s="48"/>
      <c r="P32" s="49"/>
      <c r="Q32" s="193"/>
    </row>
    <row r="33" spans="1:17" s="82" customFormat="1" ht="11.65" customHeight="1" x14ac:dyDescent="0.2">
      <c r="A33" s="85" t="s">
        <v>20</v>
      </c>
      <c r="B33" s="84"/>
      <c r="C33" s="84"/>
      <c r="D33" s="74"/>
      <c r="E33" s="48"/>
      <c r="F33" s="48"/>
      <c r="G33" s="48"/>
      <c r="H33" s="49"/>
      <c r="I33" s="48"/>
      <c r="J33" s="201"/>
      <c r="K33" s="48"/>
      <c r="L33" s="48"/>
      <c r="M33" s="49"/>
      <c r="N33" s="48"/>
      <c r="O33" s="48"/>
      <c r="P33" s="49"/>
      <c r="Q33" s="204"/>
    </row>
    <row r="34" spans="1:17" s="82" customFormat="1" ht="11.65" customHeight="1" x14ac:dyDescent="0.2">
      <c r="A34" s="83"/>
      <c r="B34" s="325" t="s">
        <v>167</v>
      </c>
      <c r="C34" s="84"/>
      <c r="D34" s="74" t="s">
        <v>91</v>
      </c>
      <c r="E34" s="48">
        <v>75623</v>
      </c>
      <c r="F34" s="48"/>
      <c r="G34" s="48">
        <v>5493</v>
      </c>
      <c r="H34" s="49">
        <v>7.3</v>
      </c>
      <c r="I34" s="48"/>
      <c r="J34" s="201">
        <v>5352</v>
      </c>
      <c r="K34" s="48"/>
      <c r="L34" s="48">
        <v>2684</v>
      </c>
      <c r="M34" s="49">
        <f>(L34/(L34+O34))*100</f>
        <v>50.149476831091178</v>
      </c>
      <c r="N34" s="48"/>
      <c r="O34" s="48">
        <v>2668</v>
      </c>
      <c r="P34" s="49">
        <f>(O34/(O34+L34))*100</f>
        <v>49.850523168908815</v>
      </c>
      <c r="Q34" s="196" t="s">
        <v>212</v>
      </c>
    </row>
    <row r="35" spans="1:17" s="82" customFormat="1" ht="11.65" customHeight="1" x14ac:dyDescent="0.2">
      <c r="A35" s="84"/>
      <c r="B35" s="325"/>
      <c r="C35" s="84"/>
      <c r="D35" s="74" t="s">
        <v>92</v>
      </c>
      <c r="E35" s="48">
        <v>329548</v>
      </c>
      <c r="F35" s="48"/>
      <c r="G35" s="48">
        <v>28812</v>
      </c>
      <c r="H35" s="49">
        <v>8.6999999999999993</v>
      </c>
      <c r="I35" s="48"/>
      <c r="J35" s="201">
        <v>28062</v>
      </c>
      <c r="K35" s="48"/>
      <c r="L35" s="48">
        <v>14251</v>
      </c>
      <c r="M35" s="49">
        <f>(L35/(L35+O35))*100</f>
        <v>50.783978333689682</v>
      </c>
      <c r="N35" s="48"/>
      <c r="O35" s="48">
        <v>13811</v>
      </c>
      <c r="P35" s="49">
        <f>(O35/(O35+L35))*100</f>
        <v>49.216021666310311</v>
      </c>
      <c r="Q35" s="204" t="s">
        <v>212</v>
      </c>
    </row>
    <row r="36" spans="1:17" s="82" customFormat="1" ht="9.6" customHeight="1" x14ac:dyDescent="0.2">
      <c r="A36" s="84"/>
      <c r="B36" s="325"/>
      <c r="C36" s="84"/>
      <c r="D36" s="74"/>
      <c r="E36" s="48"/>
      <c r="F36" s="48"/>
      <c r="G36" s="48"/>
      <c r="H36" s="49"/>
      <c r="I36" s="48"/>
      <c r="J36" s="201"/>
      <c r="K36" s="48"/>
      <c r="L36" s="48"/>
      <c r="M36" s="49"/>
      <c r="N36" s="48"/>
      <c r="O36" s="48"/>
      <c r="P36" s="49"/>
      <c r="Q36" s="193"/>
    </row>
    <row r="37" spans="1:17" s="82" customFormat="1" ht="11.65" customHeight="1" x14ac:dyDescent="0.2">
      <c r="A37" s="84"/>
      <c r="B37" s="84"/>
      <c r="C37" s="84"/>
      <c r="D37" s="74"/>
      <c r="E37" s="48"/>
      <c r="F37" s="48"/>
      <c r="G37" s="48"/>
      <c r="H37" s="49"/>
      <c r="I37" s="48"/>
      <c r="J37" s="201"/>
      <c r="K37" s="48"/>
      <c r="L37" s="48"/>
      <c r="M37" s="49"/>
      <c r="N37" s="48"/>
      <c r="O37" s="48"/>
      <c r="P37" s="49"/>
      <c r="Q37" s="204"/>
    </row>
    <row r="38" spans="1:17" s="82" customFormat="1" ht="11.65" customHeight="1" x14ac:dyDescent="0.2">
      <c r="A38" s="85" t="s">
        <v>21</v>
      </c>
      <c r="B38" s="84"/>
      <c r="C38" s="84"/>
      <c r="D38" s="74"/>
      <c r="E38" s="48"/>
      <c r="F38" s="48"/>
      <c r="G38" s="48"/>
      <c r="H38" s="49"/>
      <c r="I38" s="48"/>
      <c r="J38" s="201"/>
      <c r="K38" s="48"/>
      <c r="L38" s="48"/>
      <c r="M38" s="49"/>
      <c r="N38" s="48"/>
      <c r="O38" s="48"/>
      <c r="P38" s="49"/>
      <c r="Q38" s="204"/>
    </row>
    <row r="39" spans="1:17" s="82" customFormat="1" ht="11.65" customHeight="1" x14ac:dyDescent="0.2">
      <c r="A39" s="83"/>
      <c r="B39" s="325" t="s">
        <v>153</v>
      </c>
      <c r="C39" s="84"/>
      <c r="D39" s="74" t="s">
        <v>91</v>
      </c>
      <c r="E39" s="48">
        <v>114636</v>
      </c>
      <c r="F39" s="48"/>
      <c r="G39" s="48">
        <v>40555</v>
      </c>
      <c r="H39" s="49">
        <v>35.4</v>
      </c>
      <c r="I39" s="48"/>
      <c r="J39" s="201">
        <v>39529</v>
      </c>
      <c r="K39" s="48"/>
      <c r="L39" s="48">
        <v>19883</v>
      </c>
      <c r="M39" s="49">
        <f>(L39/(L39+O39))*100</f>
        <v>50.299779908421662</v>
      </c>
      <c r="N39" s="48"/>
      <c r="O39" s="48">
        <v>19646</v>
      </c>
      <c r="P39" s="49">
        <f>(O39/(O39+L39))*100</f>
        <v>49.700220091578338</v>
      </c>
      <c r="Q39" s="193" t="s">
        <v>212</v>
      </c>
    </row>
    <row r="40" spans="1:17" s="82" customFormat="1" x14ac:dyDescent="0.2">
      <c r="A40" s="84"/>
      <c r="B40" s="325"/>
      <c r="C40" s="84"/>
      <c r="D40" s="74" t="s">
        <v>92</v>
      </c>
      <c r="E40" s="48">
        <v>333747</v>
      </c>
      <c r="F40" s="48"/>
      <c r="G40" s="48">
        <v>115049</v>
      </c>
      <c r="H40" s="49">
        <v>34.5</v>
      </c>
      <c r="I40" s="48"/>
      <c r="J40" s="201">
        <v>112331</v>
      </c>
      <c r="K40" s="48"/>
      <c r="L40" s="48">
        <v>46904</v>
      </c>
      <c r="M40" s="49">
        <f>(L40/(L40+O40))*100</f>
        <v>41.755169988694128</v>
      </c>
      <c r="N40" s="48"/>
      <c r="O40" s="48">
        <v>65427</v>
      </c>
      <c r="P40" s="49">
        <f>(O40/(O40+L40))*100</f>
        <v>58.244830011305872</v>
      </c>
      <c r="Q40" s="204" t="s">
        <v>211</v>
      </c>
    </row>
    <row r="41" spans="1:17" s="82" customFormat="1" x14ac:dyDescent="0.2">
      <c r="A41" s="84"/>
      <c r="B41" s="84"/>
      <c r="C41" s="84"/>
      <c r="D41" s="74"/>
      <c r="E41" s="48"/>
      <c r="F41" s="48"/>
      <c r="G41" s="48"/>
      <c r="H41" s="49"/>
      <c r="I41" s="48"/>
      <c r="J41" s="198"/>
      <c r="K41" s="48"/>
      <c r="L41" s="48"/>
      <c r="M41" s="49"/>
      <c r="N41" s="48"/>
      <c r="O41" s="48"/>
      <c r="P41" s="49"/>
      <c r="Q41" s="193"/>
    </row>
    <row r="42" spans="1:17" s="82" customFormat="1" ht="11.65" customHeight="1" x14ac:dyDescent="0.2">
      <c r="A42" s="85" t="s">
        <v>22</v>
      </c>
      <c r="B42" s="84"/>
      <c r="C42" s="84"/>
      <c r="D42" s="74"/>
      <c r="E42" s="48"/>
      <c r="F42" s="48"/>
      <c r="G42" s="48"/>
      <c r="H42" s="49"/>
      <c r="I42" s="48"/>
      <c r="J42" s="201"/>
      <c r="K42" s="48"/>
      <c r="L42" s="48"/>
      <c r="M42" s="49"/>
      <c r="N42" s="48"/>
      <c r="O42" s="48"/>
      <c r="P42" s="49"/>
      <c r="Q42" s="204"/>
    </row>
    <row r="43" spans="1:17" s="82" customFormat="1" ht="11.65" customHeight="1" x14ac:dyDescent="0.2">
      <c r="A43" s="83"/>
      <c r="B43" s="325" t="s">
        <v>152</v>
      </c>
      <c r="C43" s="84"/>
      <c r="D43" s="74" t="s">
        <v>91</v>
      </c>
      <c r="E43" s="48">
        <v>114400</v>
      </c>
      <c r="F43" s="48"/>
      <c r="G43" s="48">
        <v>33074</v>
      </c>
      <c r="H43" s="49">
        <v>28.9</v>
      </c>
      <c r="I43" s="48"/>
      <c r="J43" s="201">
        <v>32137</v>
      </c>
      <c r="K43" s="48"/>
      <c r="L43" s="48">
        <v>13664</v>
      </c>
      <c r="M43" s="49">
        <f>(L43/(L43+O43))*100</f>
        <v>42.517969941189278</v>
      </c>
      <c r="N43" s="48"/>
      <c r="O43" s="48">
        <v>18473</v>
      </c>
      <c r="P43" s="49">
        <f>(O43/(O43+L43))*100</f>
        <v>57.482030058810722</v>
      </c>
      <c r="Q43" s="193" t="s">
        <v>211</v>
      </c>
    </row>
    <row r="44" spans="1:17" s="82" customFormat="1" ht="11.65" customHeight="1" x14ac:dyDescent="0.2">
      <c r="A44" s="84"/>
      <c r="B44" s="325"/>
      <c r="C44" s="84"/>
      <c r="D44" s="74" t="s">
        <v>92</v>
      </c>
      <c r="E44" s="48">
        <v>335061</v>
      </c>
      <c r="F44" s="48"/>
      <c r="G44" s="48">
        <v>103299</v>
      </c>
      <c r="H44" s="49">
        <v>30.83</v>
      </c>
      <c r="I44" s="48"/>
      <c r="J44" s="201">
        <v>100676</v>
      </c>
      <c r="K44" s="48"/>
      <c r="L44" s="48">
        <v>37912</v>
      </c>
      <c r="M44" s="49">
        <f>(L44/(L44+O44))*100</f>
        <v>37.657435734435218</v>
      </c>
      <c r="N44" s="48"/>
      <c r="O44" s="48">
        <v>62764</v>
      </c>
      <c r="P44" s="49">
        <f>(O44/(O44+L44))*100</f>
        <v>62.342564265564782</v>
      </c>
      <c r="Q44" s="204" t="s">
        <v>211</v>
      </c>
    </row>
    <row r="45" spans="1:17" s="82" customFormat="1" ht="11.65" customHeight="1" x14ac:dyDescent="0.2">
      <c r="A45" s="84"/>
      <c r="B45" s="84"/>
      <c r="C45" s="84"/>
      <c r="D45" s="74"/>
      <c r="E45" s="48"/>
      <c r="F45" s="48"/>
      <c r="G45" s="48"/>
      <c r="H45" s="49"/>
      <c r="I45" s="48"/>
      <c r="J45" s="201"/>
      <c r="K45" s="48"/>
      <c r="L45" s="48"/>
      <c r="M45" s="49"/>
      <c r="N45" s="48"/>
      <c r="O45" s="48"/>
      <c r="P45" s="49"/>
      <c r="Q45" s="193"/>
    </row>
    <row r="46" spans="1:17" s="82" customFormat="1" ht="11.65" customHeight="1" x14ac:dyDescent="0.2">
      <c r="A46" s="85" t="s">
        <v>23</v>
      </c>
      <c r="B46" s="84"/>
      <c r="C46" s="84"/>
      <c r="D46" s="74"/>
      <c r="E46" s="48"/>
      <c r="F46" s="48"/>
      <c r="G46" s="48"/>
      <c r="H46" s="49"/>
      <c r="I46" s="48"/>
      <c r="J46" s="201"/>
      <c r="K46" s="48"/>
      <c r="L46" s="48"/>
      <c r="M46" s="49"/>
      <c r="N46" s="48"/>
      <c r="O46" s="48"/>
      <c r="P46" s="49"/>
      <c r="Q46" s="204"/>
    </row>
    <row r="47" spans="1:17" s="82" customFormat="1" ht="11.65" customHeight="1" x14ac:dyDescent="0.2">
      <c r="A47" s="83"/>
      <c r="B47" s="325" t="s">
        <v>166</v>
      </c>
      <c r="C47" s="84"/>
      <c r="D47" s="74" t="s">
        <v>91</v>
      </c>
      <c r="E47" s="48">
        <v>114613</v>
      </c>
      <c r="F47" s="48"/>
      <c r="G47" s="48">
        <v>29709</v>
      </c>
      <c r="H47" s="49">
        <v>26.1</v>
      </c>
      <c r="I47" s="48"/>
      <c r="J47" s="201">
        <v>26618</v>
      </c>
      <c r="K47" s="48"/>
      <c r="L47" s="48">
        <v>18151</v>
      </c>
      <c r="M47" s="49">
        <f>(L47/(L47+O47))*100</f>
        <v>68.190698023893603</v>
      </c>
      <c r="N47" s="48"/>
      <c r="O47" s="48">
        <v>8467</v>
      </c>
      <c r="P47" s="49">
        <f>(O47/(O47+L47))*100</f>
        <v>31.809301976106397</v>
      </c>
      <c r="Q47" s="193" t="s">
        <v>212</v>
      </c>
    </row>
    <row r="48" spans="1:17" s="82" customFormat="1" ht="11.65" customHeight="1" x14ac:dyDescent="0.2">
      <c r="A48" s="84"/>
      <c r="B48" s="325"/>
      <c r="C48" s="84"/>
      <c r="D48" s="74" t="s">
        <v>92</v>
      </c>
      <c r="E48" s="48">
        <v>334930</v>
      </c>
      <c r="F48" s="48"/>
      <c r="G48" s="48">
        <v>91411</v>
      </c>
      <c r="H48" s="49">
        <v>27.2</v>
      </c>
      <c r="I48" s="48"/>
      <c r="J48" s="201">
        <v>81892</v>
      </c>
      <c r="K48" s="48"/>
      <c r="L48" s="48">
        <v>53232</v>
      </c>
      <c r="M48" s="49">
        <f>(L48/(L48+O48))*100</f>
        <v>65.002686465100382</v>
      </c>
      <c r="N48" s="48"/>
      <c r="O48" s="48">
        <v>28660</v>
      </c>
      <c r="P48" s="49">
        <f>(O48/(O48+L48))*100</f>
        <v>34.997313534899618</v>
      </c>
      <c r="Q48" s="204" t="s">
        <v>212</v>
      </c>
    </row>
    <row r="49" spans="1:17" s="82" customFormat="1" ht="11.65" customHeight="1" x14ac:dyDescent="0.2">
      <c r="A49" s="84"/>
      <c r="B49" s="325"/>
      <c r="C49" s="84"/>
      <c r="D49" s="74"/>
      <c r="E49" s="48"/>
      <c r="F49" s="48"/>
      <c r="G49" s="48"/>
      <c r="H49" s="49"/>
      <c r="I49" s="48"/>
      <c r="J49" s="201"/>
      <c r="K49" s="48"/>
      <c r="L49" s="48"/>
      <c r="M49" s="49"/>
      <c r="N49" s="48"/>
      <c r="O49" s="48"/>
      <c r="P49" s="49"/>
      <c r="Q49" s="204"/>
    </row>
    <row r="50" spans="1:17" s="82" customFormat="1" ht="11.65" customHeight="1" x14ac:dyDescent="0.2">
      <c r="A50" s="84"/>
      <c r="B50" s="325"/>
      <c r="C50" s="84"/>
      <c r="D50" s="74"/>
      <c r="E50" s="48"/>
      <c r="F50" s="48"/>
      <c r="G50" s="48"/>
      <c r="H50" s="49"/>
      <c r="I50" s="48"/>
      <c r="J50" s="201"/>
      <c r="K50" s="48"/>
      <c r="L50" s="48"/>
      <c r="M50" s="49"/>
      <c r="N50" s="48"/>
      <c r="O50" s="48"/>
      <c r="P50" s="49"/>
      <c r="Q50" s="204"/>
    </row>
    <row r="51" spans="1:17" s="82" customFormat="1" ht="11.65" customHeight="1" x14ac:dyDescent="0.2">
      <c r="A51" s="84"/>
      <c r="B51" s="325"/>
      <c r="C51" s="84"/>
      <c r="D51" s="74"/>
      <c r="E51" s="48"/>
      <c r="F51" s="48"/>
      <c r="G51" s="48"/>
      <c r="H51" s="49"/>
      <c r="I51" s="48"/>
      <c r="J51" s="201"/>
      <c r="K51" s="48"/>
      <c r="L51" s="48"/>
      <c r="M51" s="49"/>
      <c r="N51" s="48"/>
      <c r="O51" s="48"/>
      <c r="P51" s="49"/>
      <c r="Q51" s="204"/>
    </row>
    <row r="52" spans="1:17" s="82" customFormat="1" ht="4.9000000000000004" customHeight="1" x14ac:dyDescent="0.2">
      <c r="A52" s="84"/>
      <c r="B52" s="322"/>
      <c r="C52" s="84"/>
      <c r="D52" s="74"/>
      <c r="E52" s="48"/>
      <c r="F52" s="48"/>
      <c r="G52" s="48"/>
      <c r="H52" s="49"/>
      <c r="I52" s="48"/>
      <c r="J52" s="201"/>
      <c r="K52" s="48"/>
      <c r="L52" s="48"/>
      <c r="M52" s="49"/>
      <c r="N52" s="48"/>
      <c r="O52" s="48"/>
      <c r="P52" s="49"/>
      <c r="Q52" s="204"/>
    </row>
    <row r="53" spans="1:17" s="8" customFormat="1" ht="16.899999999999999" customHeight="1" x14ac:dyDescent="0.2">
      <c r="A53" s="153" t="s">
        <v>15</v>
      </c>
      <c r="B53" s="6"/>
      <c r="C53" s="6"/>
      <c r="D53" s="27"/>
      <c r="E53" s="27"/>
      <c r="F53" s="27"/>
      <c r="G53" s="154"/>
      <c r="H53" s="155"/>
      <c r="I53" s="27"/>
      <c r="J53" s="155"/>
      <c r="K53" s="27"/>
      <c r="L53" s="154"/>
      <c r="M53" s="155"/>
      <c r="N53" s="27"/>
      <c r="O53" s="154"/>
      <c r="P53" s="155"/>
      <c r="Q53" s="155"/>
    </row>
    <row r="54" spans="1:17" ht="10.9" customHeight="1" x14ac:dyDescent="0.2">
      <c r="A54" s="1" t="s">
        <v>16</v>
      </c>
      <c r="D54" s="1"/>
      <c r="F54" s="11"/>
      <c r="I54" s="11"/>
      <c r="J54" s="201"/>
      <c r="K54" s="11"/>
      <c r="M54" s="3"/>
      <c r="N54" s="11"/>
      <c r="Q54" s="204"/>
    </row>
    <row r="55" spans="1:17" ht="16.899999999999999" customHeight="1" x14ac:dyDescent="0.2">
      <c r="A55" s="60" t="s">
        <v>85</v>
      </c>
      <c r="J55" s="201"/>
      <c r="Q55" s="193"/>
    </row>
    <row r="56" spans="1:17" x14ac:dyDescent="0.2">
      <c r="J56" s="201"/>
      <c r="Q56" s="204"/>
    </row>
    <row r="57" spans="1:17" x14ac:dyDescent="0.2">
      <c r="J57" s="201"/>
      <c r="Q57" s="204"/>
    </row>
    <row r="58" spans="1:17" x14ac:dyDescent="0.2">
      <c r="J58" s="201"/>
      <c r="Q58" s="204"/>
    </row>
    <row r="59" spans="1:17" x14ac:dyDescent="0.2">
      <c r="J59" s="201"/>
      <c r="Q59" s="9"/>
    </row>
    <row r="60" spans="1:17" x14ac:dyDescent="0.2">
      <c r="J60" s="201"/>
      <c r="Q60" s="193"/>
    </row>
    <row r="61" spans="1:17" x14ac:dyDescent="0.2">
      <c r="J61" s="201"/>
      <c r="Q61" s="204"/>
    </row>
    <row r="62" spans="1:17" x14ac:dyDescent="0.2">
      <c r="J62" s="7"/>
      <c r="Q62" s="3"/>
    </row>
    <row r="63" spans="1:17" x14ac:dyDescent="0.2">
      <c r="J63" s="7"/>
      <c r="Q63" s="3"/>
    </row>
    <row r="64" spans="1:17" x14ac:dyDescent="0.2">
      <c r="J64" s="7"/>
      <c r="Q64" s="3"/>
    </row>
    <row r="65" spans="10:17" x14ac:dyDescent="0.2">
      <c r="J65" s="7"/>
      <c r="Q65" s="3"/>
    </row>
    <row r="66" spans="10:17" x14ac:dyDescent="0.2">
      <c r="J66" s="7"/>
      <c r="Q66" s="3"/>
    </row>
    <row r="67" spans="10:17" x14ac:dyDescent="0.2">
      <c r="J67" s="7"/>
      <c r="Q67" s="3"/>
    </row>
    <row r="68" spans="10:17" x14ac:dyDescent="0.2">
      <c r="J68" s="7"/>
      <c r="Q68" s="3"/>
    </row>
    <row r="69" spans="10:17" x14ac:dyDescent="0.2">
      <c r="J69" s="7"/>
      <c r="Q69" s="3"/>
    </row>
    <row r="70" spans="10:17" x14ac:dyDescent="0.2">
      <c r="J70" s="7"/>
      <c r="Q70" s="3"/>
    </row>
    <row r="71" spans="10:17" x14ac:dyDescent="0.2">
      <c r="J71" s="7"/>
      <c r="Q71" s="3"/>
    </row>
    <row r="72" spans="10:17" x14ac:dyDescent="0.2">
      <c r="J72" s="7"/>
      <c r="Q72" s="3"/>
    </row>
    <row r="73" spans="10:17" x14ac:dyDescent="0.2">
      <c r="J73" s="7"/>
      <c r="Q73" s="3"/>
    </row>
    <row r="74" spans="10:17" x14ac:dyDescent="0.2">
      <c r="J74" s="7"/>
      <c r="Q74" s="3"/>
    </row>
    <row r="75" spans="10:17" x14ac:dyDescent="0.2">
      <c r="Q75" s="1"/>
    </row>
    <row r="76" spans="10:17" x14ac:dyDescent="0.2">
      <c r="Q76" s="1"/>
    </row>
  </sheetData>
  <mergeCells count="11">
    <mergeCell ref="B24:B26"/>
    <mergeCell ref="J7:J9"/>
    <mergeCell ref="Q7:Q9"/>
    <mergeCell ref="B13:B15"/>
    <mergeCell ref="B18:B20"/>
    <mergeCell ref="B21:B23"/>
    <mergeCell ref="B29:B31"/>
    <mergeCell ref="B34:B36"/>
    <mergeCell ref="B39:B40"/>
    <mergeCell ref="B43:B44"/>
    <mergeCell ref="B47:B52"/>
  </mergeCells>
  <phoneticPr fontId="13" type="noConversion"/>
  <pageMargins left="0.55118110236220474" right="0.55118110236220474" top="0.59055118110236227" bottom="0.59055118110236227" header="0.39370078740157483" footer="0.39370078740157483"/>
  <pageSetup paperSize="9" pageOrder="overThenDown"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zoomScaleNormal="100" workbookViewId="0">
      <selection activeCell="A11" sqref="A11"/>
    </sheetView>
  </sheetViews>
  <sheetFormatPr baseColWidth="10" defaultRowHeight="11.25" x14ac:dyDescent="0.2"/>
  <cols>
    <col min="1" max="1" width="2.28515625" style="1" customWidth="1"/>
    <col min="2" max="2" width="26.28515625" style="1" customWidth="1"/>
    <col min="3" max="3" width="0.85546875" style="2" customWidth="1"/>
    <col min="4" max="4" width="7" style="2" bestFit="1" customWidth="1"/>
    <col min="5" max="5" width="6.85546875" style="2" customWidth="1"/>
    <col min="6" max="6" width="0.85546875" style="2" customWidth="1"/>
    <col min="7" max="7" width="6.28515625" style="3" bestFit="1" customWidth="1"/>
    <col min="8" max="8" width="4.85546875" style="4" customWidth="1"/>
    <col min="9" max="9" width="0.85546875" style="2" customWidth="1"/>
    <col min="10" max="10" width="6.28515625" style="3" bestFit="1" customWidth="1"/>
    <col min="11" max="11" width="0.85546875" style="2" customWidth="1"/>
    <col min="12" max="12" width="6.28515625" style="3" bestFit="1" customWidth="1"/>
    <col min="13" max="13" width="4.85546875" style="4" customWidth="1"/>
    <col min="14" max="14" width="0.85546875" style="2" customWidth="1"/>
    <col min="15" max="15" width="5.7109375" style="3" bestFit="1" customWidth="1"/>
    <col min="16" max="16" width="4.85546875" style="4" customWidth="1"/>
    <col min="17" max="17" width="6.28515625" style="13" customWidth="1"/>
    <col min="18" max="207" width="9.140625" style="1" customWidth="1"/>
    <col min="208" max="16384" width="11.42578125" style="1"/>
  </cols>
  <sheetData>
    <row r="1" spans="1:17" s="22" customFormat="1" ht="48" customHeight="1" x14ac:dyDescent="0.2">
      <c r="A1" s="14"/>
    </row>
    <row r="2" spans="1:17" s="22" customFormat="1" ht="4.5" customHeight="1" thickBot="1" x14ac:dyDescent="0.25">
      <c r="A2" s="15"/>
      <c r="B2" s="23"/>
      <c r="C2" s="23"/>
      <c r="D2" s="23"/>
      <c r="E2" s="23"/>
      <c r="F2" s="23"/>
      <c r="G2" s="23"/>
      <c r="H2" s="23"/>
      <c r="I2" s="23"/>
      <c r="J2" s="23"/>
      <c r="K2" s="23"/>
      <c r="L2" s="23"/>
      <c r="M2" s="23"/>
      <c r="N2" s="23"/>
      <c r="O2" s="23"/>
      <c r="P2" s="23"/>
      <c r="Q2" s="23"/>
    </row>
    <row r="3" spans="1:17" s="22" customFormat="1" ht="37.5" customHeight="1" thickTop="1" x14ac:dyDescent="0.2">
      <c r="A3" s="119" t="s">
        <v>165</v>
      </c>
      <c r="B3" s="24"/>
      <c r="C3" s="24"/>
      <c r="D3" s="24"/>
      <c r="E3" s="24"/>
      <c r="F3" s="24"/>
      <c r="G3" s="24"/>
      <c r="H3" s="24"/>
      <c r="I3" s="24"/>
      <c r="J3" s="24"/>
      <c r="K3" s="24"/>
      <c r="L3" s="24"/>
      <c r="M3" s="24"/>
      <c r="N3" s="24"/>
      <c r="O3" s="25"/>
      <c r="P3" s="120"/>
      <c r="Q3" s="120" t="s">
        <v>83</v>
      </c>
    </row>
    <row r="4" spans="1:17" s="125" customFormat="1" ht="19.5" customHeight="1" x14ac:dyDescent="0.2">
      <c r="A4" s="123"/>
      <c r="B4" s="124"/>
      <c r="E4" s="126"/>
      <c r="H4" s="127"/>
      <c r="M4" s="126"/>
      <c r="O4" s="127"/>
      <c r="P4" s="127"/>
      <c r="Q4" s="127" t="s">
        <v>84</v>
      </c>
    </row>
    <row r="5" spans="1:17" ht="6.6" customHeight="1" x14ac:dyDescent="0.2">
      <c r="A5" s="6"/>
      <c r="B5" s="6"/>
      <c r="C5" s="27"/>
      <c r="D5" s="27"/>
      <c r="E5" s="27"/>
      <c r="F5" s="27"/>
      <c r="G5" s="30"/>
      <c r="H5" s="31"/>
      <c r="I5" s="27"/>
      <c r="J5" s="30"/>
      <c r="K5" s="27"/>
      <c r="L5" s="30"/>
      <c r="M5" s="31"/>
      <c r="N5" s="27"/>
      <c r="O5" s="30"/>
      <c r="P5" s="31"/>
      <c r="Q5" s="111"/>
    </row>
    <row r="6" spans="1:17" ht="12.6" customHeight="1" x14ac:dyDescent="0.2">
      <c r="A6" s="8" t="s">
        <v>0</v>
      </c>
      <c r="B6" s="8"/>
      <c r="C6" s="10"/>
      <c r="D6" s="10"/>
      <c r="E6" s="10" t="s">
        <v>1</v>
      </c>
      <c r="F6" s="10"/>
      <c r="G6" s="7"/>
      <c r="H6" s="9" t="s">
        <v>2</v>
      </c>
      <c r="I6" s="10"/>
      <c r="J6" s="34" t="s">
        <v>68</v>
      </c>
      <c r="K6" s="10"/>
      <c r="L6" s="7"/>
      <c r="M6" s="9" t="s">
        <v>3</v>
      </c>
      <c r="N6" s="10"/>
      <c r="O6" s="7"/>
      <c r="P6" s="9" t="s">
        <v>4</v>
      </c>
      <c r="Q6" s="34" t="s">
        <v>209</v>
      </c>
    </row>
    <row r="7" spans="1:17" x14ac:dyDescent="0.2">
      <c r="A7" s="8"/>
      <c r="B7" s="8"/>
      <c r="C7" s="10"/>
      <c r="D7" s="28"/>
      <c r="E7" s="112"/>
      <c r="F7" s="10"/>
      <c r="G7" s="32"/>
      <c r="H7" s="29"/>
      <c r="I7" s="10"/>
      <c r="J7" s="323" t="s">
        <v>69</v>
      </c>
      <c r="K7" s="10"/>
      <c r="L7" s="32"/>
      <c r="M7" s="29"/>
      <c r="N7" s="10"/>
      <c r="O7" s="32"/>
      <c r="P7" s="29"/>
      <c r="Q7" s="323" t="s">
        <v>210</v>
      </c>
    </row>
    <row r="8" spans="1:17" ht="6.6" customHeight="1" x14ac:dyDescent="0.2">
      <c r="A8" s="8"/>
      <c r="B8" s="8"/>
      <c r="C8" s="10"/>
      <c r="D8" s="10"/>
      <c r="E8" s="113"/>
      <c r="F8" s="10"/>
      <c r="G8" s="7"/>
      <c r="H8" s="9"/>
      <c r="I8" s="10"/>
      <c r="J8" s="323"/>
      <c r="K8" s="10"/>
      <c r="L8" s="7"/>
      <c r="M8" s="9"/>
      <c r="N8" s="10"/>
      <c r="O8" s="7"/>
      <c r="P8" s="9"/>
      <c r="Q8" s="323"/>
    </row>
    <row r="9" spans="1:17" x14ac:dyDescent="0.2">
      <c r="A9" s="8"/>
      <c r="B9" s="8"/>
      <c r="C9" s="10"/>
      <c r="D9" s="10" t="s">
        <v>94</v>
      </c>
      <c r="E9" s="73" t="s">
        <v>93</v>
      </c>
      <c r="F9" s="10"/>
      <c r="G9" s="7" t="s">
        <v>5</v>
      </c>
      <c r="H9" s="9" t="s">
        <v>6</v>
      </c>
      <c r="I9" s="10"/>
      <c r="J9" s="324"/>
      <c r="K9" s="10"/>
      <c r="L9" s="7" t="s">
        <v>5</v>
      </c>
      <c r="M9" s="9" t="s">
        <v>6</v>
      </c>
      <c r="N9" s="10"/>
      <c r="O9" s="7" t="s">
        <v>5</v>
      </c>
      <c r="P9" s="9" t="s">
        <v>6</v>
      </c>
      <c r="Q9" s="324"/>
    </row>
    <row r="10" spans="1:17" ht="6" customHeight="1" x14ac:dyDescent="0.2">
      <c r="A10" s="5"/>
      <c r="B10" s="5"/>
      <c r="C10" s="28"/>
      <c r="D10" s="28"/>
      <c r="E10" s="28"/>
      <c r="F10" s="28"/>
      <c r="G10" s="32"/>
      <c r="H10" s="29"/>
      <c r="I10" s="28"/>
      <c r="J10" s="32"/>
      <c r="K10" s="28"/>
      <c r="L10" s="32"/>
      <c r="M10" s="29"/>
      <c r="N10" s="28"/>
      <c r="O10" s="32"/>
      <c r="P10" s="29"/>
      <c r="Q10" s="29"/>
    </row>
    <row r="11" spans="1:17" ht="12.75" x14ac:dyDescent="0.2">
      <c r="A11" s="16"/>
      <c r="B11" s="16"/>
      <c r="C11" s="17"/>
      <c r="D11" s="17"/>
      <c r="E11" s="17"/>
      <c r="F11" s="17"/>
      <c r="G11" s="18"/>
      <c r="H11" s="19"/>
      <c r="I11" s="17"/>
      <c r="J11" s="18"/>
      <c r="K11" s="17"/>
      <c r="L11" s="18"/>
      <c r="M11" s="19"/>
      <c r="N11" s="17"/>
      <c r="O11" s="18"/>
      <c r="P11" s="19"/>
      <c r="Q11" s="19"/>
    </row>
    <row r="12" spans="1:17" s="82" customFormat="1" ht="11.65" customHeight="1" x14ac:dyDescent="0.2">
      <c r="A12" s="81" t="s">
        <v>7</v>
      </c>
      <c r="C12" s="48"/>
      <c r="D12" s="74"/>
      <c r="E12" s="48"/>
      <c r="F12" s="48"/>
      <c r="G12" s="48"/>
      <c r="H12" s="49"/>
      <c r="I12" s="48"/>
      <c r="J12" s="180"/>
      <c r="K12" s="48"/>
      <c r="L12" s="48"/>
      <c r="M12" s="49"/>
      <c r="N12" s="48"/>
      <c r="O12" s="48"/>
      <c r="P12" s="49"/>
      <c r="Q12" s="181"/>
    </row>
    <row r="13" spans="1:17" s="82" customFormat="1" ht="11.65" customHeight="1" x14ac:dyDescent="0.2">
      <c r="A13" s="83" t="s">
        <v>8</v>
      </c>
      <c r="B13" s="325" t="s">
        <v>163</v>
      </c>
      <c r="C13" s="48"/>
      <c r="D13" s="74" t="s">
        <v>91</v>
      </c>
      <c r="E13" s="48">
        <v>75340</v>
      </c>
      <c r="F13" s="48"/>
      <c r="G13" s="48">
        <v>20928</v>
      </c>
      <c r="H13" s="49">
        <v>27.8</v>
      </c>
      <c r="I13" s="48"/>
      <c r="J13" s="198">
        <v>20348</v>
      </c>
      <c r="K13" s="48"/>
      <c r="L13" s="48">
        <v>11880</v>
      </c>
      <c r="M13" s="49">
        <f t="shared" ref="M13:M22" si="0">(L13/(L13+O13))*100</f>
        <v>58.384116375073717</v>
      </c>
      <c r="N13" s="48"/>
      <c r="O13" s="48">
        <v>8468</v>
      </c>
      <c r="P13" s="49">
        <f t="shared" ref="P13:P22" si="1">(O13/(O13+L13))*100</f>
        <v>41.615883624926283</v>
      </c>
      <c r="Q13" s="196" t="s">
        <v>212</v>
      </c>
    </row>
    <row r="14" spans="1:17" s="82" customFormat="1" ht="11.65" customHeight="1" x14ac:dyDescent="0.2">
      <c r="A14" s="84"/>
      <c r="B14" s="325"/>
      <c r="C14" s="48"/>
      <c r="D14" s="74" t="s">
        <v>92</v>
      </c>
      <c r="E14" s="48">
        <v>310982</v>
      </c>
      <c r="F14" s="48"/>
      <c r="G14" s="48">
        <v>90340</v>
      </c>
      <c r="H14" s="49">
        <v>29</v>
      </c>
      <c r="I14" s="48"/>
      <c r="J14" s="198">
        <v>87643</v>
      </c>
      <c r="K14" s="48"/>
      <c r="L14" s="48">
        <v>47342</v>
      </c>
      <c r="M14" s="49">
        <f t="shared" si="0"/>
        <v>54.016863868192559</v>
      </c>
      <c r="N14" s="48"/>
      <c r="O14" s="48">
        <v>40301</v>
      </c>
      <c r="P14" s="49">
        <f t="shared" si="1"/>
        <v>45.983136131807441</v>
      </c>
      <c r="Q14" s="204" t="s">
        <v>212</v>
      </c>
    </row>
    <row r="15" spans="1:17" s="82" customFormat="1" ht="6.6" customHeight="1" x14ac:dyDescent="0.2">
      <c r="A15" s="84"/>
      <c r="B15" s="325"/>
      <c r="C15" s="48"/>
      <c r="D15" s="74"/>
      <c r="E15" s="48"/>
      <c r="F15" s="48"/>
      <c r="G15" s="48"/>
      <c r="H15" s="49"/>
      <c r="I15" s="48"/>
      <c r="J15" s="198"/>
      <c r="K15" s="48"/>
      <c r="L15" s="48"/>
      <c r="M15" s="49"/>
      <c r="N15" s="48"/>
      <c r="O15" s="48"/>
      <c r="P15" s="49"/>
      <c r="Q15" s="204"/>
    </row>
    <row r="16" spans="1:17" s="82" customFormat="1" ht="11.65" customHeight="1" x14ac:dyDescent="0.2">
      <c r="A16" s="83" t="s">
        <v>9</v>
      </c>
      <c r="B16" s="325" t="s">
        <v>164</v>
      </c>
      <c r="C16" s="48"/>
      <c r="D16" s="74" t="s">
        <v>91</v>
      </c>
      <c r="E16" s="48">
        <v>75340</v>
      </c>
      <c r="F16" s="48"/>
      <c r="G16" s="48">
        <v>20952</v>
      </c>
      <c r="H16" s="49">
        <v>27.8</v>
      </c>
      <c r="I16" s="48"/>
      <c r="J16" s="198">
        <v>19269</v>
      </c>
      <c r="K16" s="48"/>
      <c r="L16" s="48">
        <v>12877</v>
      </c>
      <c r="M16" s="49">
        <f t="shared" si="0"/>
        <v>66.82754683688826</v>
      </c>
      <c r="N16" s="48"/>
      <c r="O16" s="48">
        <v>6392</v>
      </c>
      <c r="P16" s="49">
        <f t="shared" si="1"/>
        <v>33.172453163111733</v>
      </c>
      <c r="Q16" s="193" t="s">
        <v>212</v>
      </c>
    </row>
    <row r="17" spans="1:17" s="82" customFormat="1" ht="11.65" customHeight="1" x14ac:dyDescent="0.2">
      <c r="A17" s="84"/>
      <c r="B17" s="325"/>
      <c r="C17" s="48"/>
      <c r="D17" s="74" t="s">
        <v>92</v>
      </c>
      <c r="E17" s="48">
        <v>310982</v>
      </c>
      <c r="F17" s="48"/>
      <c r="G17" s="48">
        <v>90336</v>
      </c>
      <c r="H17" s="49">
        <v>29.1</v>
      </c>
      <c r="I17" s="48"/>
      <c r="J17" s="198">
        <v>82812</v>
      </c>
      <c r="K17" s="48"/>
      <c r="L17" s="48">
        <v>52483</v>
      </c>
      <c r="M17" s="49">
        <f t="shared" si="0"/>
        <v>63.376080761242335</v>
      </c>
      <c r="N17" s="48"/>
      <c r="O17" s="48">
        <v>30329</v>
      </c>
      <c r="P17" s="49">
        <f t="shared" si="1"/>
        <v>36.623919238757665</v>
      </c>
      <c r="Q17" s="204" t="s">
        <v>212</v>
      </c>
    </row>
    <row r="18" spans="1:17" s="82" customFormat="1" ht="11.65" customHeight="1" x14ac:dyDescent="0.2">
      <c r="A18" s="84"/>
      <c r="B18" s="325"/>
      <c r="C18" s="48"/>
      <c r="D18" s="74"/>
      <c r="E18" s="48"/>
      <c r="F18" s="48"/>
      <c r="G18" s="48"/>
      <c r="H18" s="49"/>
      <c r="I18" s="48"/>
      <c r="J18" s="198"/>
      <c r="K18" s="48"/>
      <c r="L18" s="48"/>
      <c r="M18" s="49"/>
      <c r="N18" s="48"/>
      <c r="O18" s="48"/>
      <c r="P18" s="49"/>
      <c r="Q18" s="204"/>
    </row>
    <row r="19" spans="1:17" s="82" customFormat="1" ht="11.65" customHeight="1" x14ac:dyDescent="0.2">
      <c r="A19" s="84"/>
      <c r="B19" s="325"/>
      <c r="C19" s="48"/>
      <c r="D19" s="74"/>
      <c r="E19" s="48"/>
      <c r="F19" s="48"/>
      <c r="G19" s="48"/>
      <c r="H19" s="49"/>
      <c r="I19" s="48"/>
      <c r="J19" s="198"/>
      <c r="K19" s="48"/>
      <c r="L19" s="48"/>
      <c r="M19" s="49"/>
      <c r="N19" s="48"/>
      <c r="O19" s="48"/>
      <c r="P19" s="49"/>
      <c r="Q19" s="204"/>
    </row>
    <row r="20" spans="1:17" s="82" customFormat="1" ht="11.65" customHeight="1" x14ac:dyDescent="0.2">
      <c r="A20" s="84"/>
      <c r="B20" s="325"/>
      <c r="C20" s="48"/>
      <c r="D20" s="74"/>
      <c r="E20" s="48"/>
      <c r="F20" s="48"/>
      <c r="G20" s="48"/>
      <c r="H20" s="49"/>
      <c r="I20" s="48"/>
      <c r="J20" s="198"/>
      <c r="K20" s="48"/>
      <c r="L20" s="48"/>
      <c r="M20" s="49"/>
      <c r="N20" s="48"/>
      <c r="O20" s="48"/>
      <c r="P20" s="49"/>
      <c r="Q20" s="204"/>
    </row>
    <row r="21" spans="1:17" s="82" customFormat="1" ht="11.65" customHeight="1" x14ac:dyDescent="0.2">
      <c r="A21" s="83" t="s">
        <v>10</v>
      </c>
      <c r="B21" s="325" t="s">
        <v>162</v>
      </c>
      <c r="C21" s="48"/>
      <c r="D21" s="74" t="s">
        <v>91</v>
      </c>
      <c r="E21" s="48">
        <v>75340</v>
      </c>
      <c r="F21" s="48"/>
      <c r="G21" s="48">
        <v>20947</v>
      </c>
      <c r="H21" s="49">
        <v>27.8</v>
      </c>
      <c r="I21" s="48"/>
      <c r="J21" s="198">
        <v>20232</v>
      </c>
      <c r="K21" s="48"/>
      <c r="L21" s="48">
        <v>12447</v>
      </c>
      <c r="M21" s="49">
        <f t="shared" si="0"/>
        <v>61.521352313167256</v>
      </c>
      <c r="N21" s="48"/>
      <c r="O21" s="48">
        <v>7785</v>
      </c>
      <c r="P21" s="49">
        <f t="shared" si="1"/>
        <v>38.478647686832737</v>
      </c>
      <c r="Q21" s="193" t="s">
        <v>212</v>
      </c>
    </row>
    <row r="22" spans="1:17" s="82" customFormat="1" ht="11.65" customHeight="1" x14ac:dyDescent="0.2">
      <c r="A22" s="84"/>
      <c r="B22" s="325"/>
      <c r="C22" s="48"/>
      <c r="D22" s="74" t="s">
        <v>92</v>
      </c>
      <c r="E22" s="48">
        <v>310982</v>
      </c>
      <c r="F22" s="48"/>
      <c r="G22" s="48">
        <v>90352</v>
      </c>
      <c r="H22" s="49">
        <v>29.1</v>
      </c>
      <c r="I22" s="48"/>
      <c r="J22" s="198">
        <v>87611</v>
      </c>
      <c r="K22" s="48"/>
      <c r="L22" s="48">
        <v>47599</v>
      </c>
      <c r="M22" s="49">
        <f t="shared" si="0"/>
        <v>54.329935738662947</v>
      </c>
      <c r="N22" s="48"/>
      <c r="O22" s="48">
        <v>40012</v>
      </c>
      <c r="P22" s="49">
        <f t="shared" si="1"/>
        <v>45.670064261337046</v>
      </c>
      <c r="Q22" s="204" t="s">
        <v>212</v>
      </c>
    </row>
    <row r="23" spans="1:17" s="82" customFormat="1" ht="1.9" customHeight="1" x14ac:dyDescent="0.2">
      <c r="A23" s="84"/>
      <c r="B23" s="325"/>
      <c r="C23" s="48"/>
      <c r="D23" s="74"/>
      <c r="E23" s="48"/>
      <c r="F23" s="48"/>
      <c r="G23" s="48"/>
      <c r="H23" s="49"/>
      <c r="I23" s="48"/>
      <c r="J23" s="198"/>
      <c r="K23" s="48"/>
      <c r="L23" s="48"/>
      <c r="M23" s="49"/>
      <c r="N23" s="48"/>
      <c r="O23" s="48"/>
      <c r="P23" s="49"/>
      <c r="Q23" s="193"/>
    </row>
    <row r="24" spans="1:17" s="82" customFormat="1" ht="11.65" customHeight="1" x14ac:dyDescent="0.2">
      <c r="A24" s="84"/>
      <c r="B24" s="84"/>
      <c r="C24" s="48"/>
      <c r="D24" s="74"/>
      <c r="E24" s="48"/>
      <c r="F24" s="48"/>
      <c r="G24" s="48"/>
      <c r="H24" s="49"/>
      <c r="I24" s="48"/>
      <c r="J24" s="198"/>
      <c r="K24" s="48"/>
      <c r="L24" s="48"/>
      <c r="M24" s="49"/>
      <c r="N24" s="48"/>
      <c r="O24" s="48"/>
      <c r="P24" s="49"/>
      <c r="Q24" s="204"/>
    </row>
    <row r="25" spans="1:17" s="82" customFormat="1" ht="11.65" customHeight="1" x14ac:dyDescent="0.2">
      <c r="A25" s="85" t="s">
        <v>11</v>
      </c>
      <c r="B25" s="84"/>
      <c r="C25" s="67"/>
      <c r="D25" s="74"/>
      <c r="E25" s="48"/>
      <c r="F25" s="67"/>
      <c r="G25" s="48"/>
      <c r="H25" s="49"/>
      <c r="I25" s="67"/>
      <c r="J25" s="198"/>
      <c r="K25" s="67"/>
      <c r="L25" s="48"/>
      <c r="M25" s="49"/>
      <c r="N25" s="67"/>
      <c r="O25" s="48"/>
      <c r="P25" s="49"/>
      <c r="Q25" s="204"/>
    </row>
    <row r="26" spans="1:17" s="82" customFormat="1" ht="11.65" customHeight="1" x14ac:dyDescent="0.2">
      <c r="A26" s="83" t="s">
        <v>8</v>
      </c>
      <c r="B26" s="325" t="s">
        <v>161</v>
      </c>
      <c r="C26" s="67"/>
      <c r="D26" s="74" t="s">
        <v>91</v>
      </c>
      <c r="E26" s="48">
        <v>76921</v>
      </c>
      <c r="F26" s="67"/>
      <c r="G26" s="48">
        <v>29782</v>
      </c>
      <c r="H26" s="49">
        <v>38.700000000000003</v>
      </c>
      <c r="I26" s="67"/>
      <c r="J26" s="198">
        <v>29016</v>
      </c>
      <c r="K26" s="67"/>
      <c r="L26" s="48">
        <v>25868</v>
      </c>
      <c r="M26" s="49">
        <f>(L26/(L26+O26))*100</f>
        <v>89.150813344361737</v>
      </c>
      <c r="N26" s="67"/>
      <c r="O26" s="48">
        <v>3148</v>
      </c>
      <c r="P26" s="49">
        <f>(O26/(O26+L26))*100</f>
        <v>10.849186655638269</v>
      </c>
      <c r="Q26" s="193" t="s">
        <v>212</v>
      </c>
    </row>
    <row r="27" spans="1:17" s="82" customFormat="1" ht="11.65" customHeight="1" x14ac:dyDescent="0.2">
      <c r="A27" s="84"/>
      <c r="B27" s="325"/>
      <c r="C27" s="48"/>
      <c r="D27" s="74" t="s">
        <v>92</v>
      </c>
      <c r="E27" s="48">
        <v>322900</v>
      </c>
      <c r="F27" s="48"/>
      <c r="G27" s="48">
        <v>134750</v>
      </c>
      <c r="H27" s="49">
        <v>41.7</v>
      </c>
      <c r="I27" s="48"/>
      <c r="J27" s="198">
        <v>130927</v>
      </c>
      <c r="K27" s="48"/>
      <c r="L27" s="48">
        <v>112534</v>
      </c>
      <c r="M27" s="49">
        <f>(L27/(L27+O27))*100</f>
        <v>85.951713550299019</v>
      </c>
      <c r="N27" s="48"/>
      <c r="O27" s="48">
        <v>18393</v>
      </c>
      <c r="P27" s="49">
        <f>(O27/(O27+L27))*100</f>
        <v>14.048286449700978</v>
      </c>
      <c r="Q27" s="204" t="s">
        <v>212</v>
      </c>
    </row>
    <row r="28" spans="1:17" s="82" customFormat="1" ht="8.4499999999999993" customHeight="1" x14ac:dyDescent="0.2">
      <c r="A28" s="84"/>
      <c r="B28" s="325"/>
      <c r="C28" s="48"/>
      <c r="D28" s="74"/>
      <c r="E28" s="48"/>
      <c r="F28" s="48"/>
      <c r="G28" s="48"/>
      <c r="H28" s="49"/>
      <c r="I28" s="48"/>
      <c r="J28" s="198"/>
      <c r="K28" s="48"/>
      <c r="L28" s="48"/>
      <c r="M28" s="49"/>
      <c r="N28" s="48"/>
      <c r="O28" s="48"/>
      <c r="P28" s="49"/>
      <c r="Q28" s="204"/>
    </row>
    <row r="29" spans="1:17" s="82" customFormat="1" ht="11.65" customHeight="1" x14ac:dyDescent="0.2">
      <c r="A29" s="83" t="s">
        <v>9</v>
      </c>
      <c r="B29" s="325" t="s">
        <v>160</v>
      </c>
      <c r="C29" s="48"/>
      <c r="D29" s="74" t="s">
        <v>91</v>
      </c>
      <c r="E29" s="48">
        <v>76921</v>
      </c>
      <c r="F29" s="48"/>
      <c r="G29" s="48">
        <v>29720</v>
      </c>
      <c r="H29" s="49">
        <v>38.6</v>
      </c>
      <c r="I29" s="48"/>
      <c r="J29" s="198">
        <v>29041</v>
      </c>
      <c r="K29" s="48"/>
      <c r="L29" s="48">
        <v>19041</v>
      </c>
      <c r="M29" s="49">
        <f>(L29/(L29+O29))*100</f>
        <v>65.56592403842842</v>
      </c>
      <c r="N29" s="48"/>
      <c r="O29" s="48">
        <v>10000</v>
      </c>
      <c r="P29" s="49">
        <f>(O29/(O29+L29))*100</f>
        <v>34.434075961571573</v>
      </c>
      <c r="Q29" s="193" t="s">
        <v>212</v>
      </c>
    </row>
    <row r="30" spans="1:17" s="82" customFormat="1" ht="11.65" customHeight="1" x14ac:dyDescent="0.2">
      <c r="A30" s="84"/>
      <c r="B30" s="325"/>
      <c r="C30" s="48"/>
      <c r="D30" s="74" t="s">
        <v>92</v>
      </c>
      <c r="E30" s="48">
        <v>322900</v>
      </c>
      <c r="F30" s="48"/>
      <c r="G30" s="48">
        <v>134704</v>
      </c>
      <c r="H30" s="49">
        <v>41.7</v>
      </c>
      <c r="I30" s="48"/>
      <c r="J30" s="198">
        <v>132146</v>
      </c>
      <c r="K30" s="48"/>
      <c r="L30" s="48">
        <v>79652</v>
      </c>
      <c r="M30" s="49">
        <f>(L30/(L30+O30))*100</f>
        <v>60.275755603650502</v>
      </c>
      <c r="N30" s="48"/>
      <c r="O30" s="48">
        <v>52494</v>
      </c>
      <c r="P30" s="49">
        <f>(O30/(O30+L30))*100</f>
        <v>39.724244396349491</v>
      </c>
      <c r="Q30" s="204" t="s">
        <v>212</v>
      </c>
    </row>
    <row r="31" spans="1:17" s="82" customFormat="1" ht="2.4500000000000002" customHeight="1" x14ac:dyDescent="0.2">
      <c r="A31" s="84"/>
      <c r="B31" s="325"/>
      <c r="C31" s="48"/>
      <c r="D31" s="74"/>
      <c r="E31" s="48"/>
      <c r="F31" s="48"/>
      <c r="G31" s="48"/>
      <c r="H31" s="49"/>
      <c r="I31" s="48"/>
      <c r="J31" s="198"/>
      <c r="K31" s="48"/>
      <c r="L31" s="48"/>
      <c r="M31" s="49"/>
      <c r="N31" s="48"/>
      <c r="O31" s="48"/>
      <c r="P31" s="49"/>
      <c r="Q31" s="204"/>
    </row>
    <row r="32" spans="1:17" s="82" customFormat="1" ht="11.65" customHeight="1" x14ac:dyDescent="0.2">
      <c r="A32" s="84"/>
      <c r="B32" s="116" t="s">
        <v>95</v>
      </c>
      <c r="C32" s="48"/>
      <c r="D32" s="74"/>
      <c r="E32" s="48"/>
      <c r="F32" s="48"/>
      <c r="G32" s="48"/>
      <c r="H32" s="49"/>
      <c r="I32" s="48"/>
      <c r="J32" s="198"/>
      <c r="K32" s="48"/>
      <c r="L32" s="48"/>
      <c r="M32" s="49"/>
      <c r="N32" s="48"/>
      <c r="O32" s="48"/>
      <c r="P32" s="49"/>
      <c r="Q32" s="204"/>
    </row>
    <row r="33" spans="1:17" s="82" customFormat="1" ht="11.65" customHeight="1" x14ac:dyDescent="0.2">
      <c r="A33" s="85" t="s">
        <v>12</v>
      </c>
      <c r="B33" s="84"/>
      <c r="C33" s="48"/>
      <c r="D33" s="74"/>
      <c r="E33" s="48"/>
      <c r="F33" s="48"/>
      <c r="G33" s="48"/>
      <c r="H33" s="49"/>
      <c r="I33" s="48"/>
      <c r="J33" s="198"/>
      <c r="K33" s="48"/>
      <c r="L33" s="48"/>
      <c r="M33" s="49"/>
      <c r="N33" s="48"/>
      <c r="O33" s="48"/>
      <c r="P33" s="49"/>
      <c r="Q33" s="204"/>
    </row>
    <row r="34" spans="1:17" s="82" customFormat="1" ht="11.65" customHeight="1" x14ac:dyDescent="0.2">
      <c r="A34" s="83"/>
      <c r="B34" s="325" t="s">
        <v>159</v>
      </c>
      <c r="C34" s="48"/>
      <c r="D34" s="74" t="s">
        <v>91</v>
      </c>
      <c r="E34" s="48">
        <v>77341</v>
      </c>
      <c r="F34" s="48"/>
      <c r="G34" s="48">
        <v>19109</v>
      </c>
      <c r="H34" s="49">
        <v>24.7</v>
      </c>
      <c r="I34" s="48"/>
      <c r="J34" s="198">
        <v>18717</v>
      </c>
      <c r="K34" s="48"/>
      <c r="L34" s="48">
        <v>12012</v>
      </c>
      <c r="M34" s="49">
        <f>(L34/(L34+O34))*100</f>
        <v>64.176951434524767</v>
      </c>
      <c r="N34" s="48"/>
      <c r="O34" s="48">
        <v>6705</v>
      </c>
      <c r="P34" s="49">
        <f>(O34/(O34+L34))*100</f>
        <v>35.823048565475233</v>
      </c>
      <c r="Q34" s="193" t="s">
        <v>212</v>
      </c>
    </row>
    <row r="35" spans="1:17" s="82" customFormat="1" ht="11.65" customHeight="1" x14ac:dyDescent="0.2">
      <c r="A35" s="84"/>
      <c r="B35" s="325"/>
      <c r="C35" s="48"/>
      <c r="D35" s="74" t="s">
        <v>92</v>
      </c>
      <c r="E35" s="48">
        <v>325002</v>
      </c>
      <c r="F35" s="48"/>
      <c r="G35" s="48">
        <v>79479</v>
      </c>
      <c r="H35" s="49">
        <v>24.5</v>
      </c>
      <c r="I35" s="48"/>
      <c r="J35" s="198">
        <v>77770</v>
      </c>
      <c r="K35" s="48"/>
      <c r="L35" s="48">
        <v>44335</v>
      </c>
      <c r="M35" s="49">
        <f>(L35/(L35+O35))*100</f>
        <v>57.007843641507009</v>
      </c>
      <c r="N35" s="48"/>
      <c r="O35" s="48">
        <v>33435</v>
      </c>
      <c r="P35" s="49">
        <f>(O35/(O35+L35))*100</f>
        <v>42.992156358492991</v>
      </c>
      <c r="Q35" s="204" t="s">
        <v>212</v>
      </c>
    </row>
    <row r="36" spans="1:17" s="82" customFormat="1" ht="4.1500000000000004" customHeight="1" x14ac:dyDescent="0.2">
      <c r="A36" s="84"/>
      <c r="B36" s="325"/>
      <c r="C36" s="48"/>
      <c r="D36" s="74"/>
      <c r="E36" s="48"/>
      <c r="F36" s="48"/>
      <c r="G36" s="48"/>
      <c r="H36" s="49"/>
      <c r="I36" s="48"/>
      <c r="J36" s="198"/>
      <c r="K36" s="48"/>
      <c r="L36" s="48"/>
      <c r="M36" s="49"/>
      <c r="N36" s="48"/>
      <c r="O36" s="48"/>
      <c r="P36" s="49"/>
      <c r="Q36" s="193"/>
    </row>
    <row r="37" spans="1:17" s="82" customFormat="1" ht="11.65" customHeight="1" x14ac:dyDescent="0.2">
      <c r="A37" s="84"/>
      <c r="B37" s="84"/>
      <c r="C37" s="48"/>
      <c r="D37" s="74"/>
      <c r="E37" s="48"/>
      <c r="F37" s="48"/>
      <c r="G37" s="48"/>
      <c r="H37" s="49"/>
      <c r="I37" s="48"/>
      <c r="J37" s="198"/>
      <c r="K37" s="48"/>
      <c r="L37" s="48"/>
      <c r="M37" s="49"/>
      <c r="N37" s="48"/>
      <c r="O37" s="48"/>
      <c r="P37" s="49"/>
      <c r="Q37" s="204"/>
    </row>
    <row r="38" spans="1:17" s="82" customFormat="1" ht="11.65" customHeight="1" x14ac:dyDescent="0.2">
      <c r="A38" s="85" t="s">
        <v>13</v>
      </c>
      <c r="B38" s="84"/>
      <c r="C38" s="48"/>
      <c r="D38" s="74"/>
      <c r="E38" s="48"/>
      <c r="F38" s="48"/>
      <c r="G38" s="48"/>
      <c r="H38" s="49"/>
      <c r="I38" s="48"/>
      <c r="J38" s="198"/>
      <c r="K38" s="48"/>
      <c r="L38" s="48"/>
      <c r="M38" s="49"/>
      <c r="N38" s="48"/>
      <c r="O38" s="48"/>
      <c r="P38" s="49"/>
      <c r="Q38" s="196"/>
    </row>
    <row r="39" spans="1:17" s="82" customFormat="1" ht="11.65" customHeight="1" x14ac:dyDescent="0.2">
      <c r="A39" s="83"/>
      <c r="B39" s="325" t="s">
        <v>170</v>
      </c>
      <c r="C39" s="48"/>
      <c r="D39" s="74" t="s">
        <v>91</v>
      </c>
      <c r="E39" s="48">
        <v>76310</v>
      </c>
      <c r="F39" s="48"/>
      <c r="G39" s="48">
        <v>12082</v>
      </c>
      <c r="H39" s="49">
        <v>15.8</v>
      </c>
      <c r="I39" s="48"/>
      <c r="J39" s="198">
        <v>11795</v>
      </c>
      <c r="K39" s="48"/>
      <c r="L39" s="48">
        <v>5387</v>
      </c>
      <c r="M39" s="49">
        <f>(L39/(L39+O39))*100</f>
        <v>45.671894870707931</v>
      </c>
      <c r="N39" s="48"/>
      <c r="O39" s="48">
        <v>6408</v>
      </c>
      <c r="P39" s="49">
        <f>(O39/(O39+L39))*100</f>
        <v>54.328105129292069</v>
      </c>
      <c r="Q39" s="196" t="s">
        <v>211</v>
      </c>
    </row>
    <row r="40" spans="1:17" s="82" customFormat="1" ht="11.65" customHeight="1" x14ac:dyDescent="0.2">
      <c r="A40" s="84"/>
      <c r="B40" s="325"/>
      <c r="C40" s="48"/>
      <c r="D40" s="74" t="s">
        <v>92</v>
      </c>
      <c r="E40" s="48">
        <v>323375</v>
      </c>
      <c r="F40" s="48"/>
      <c r="G40" s="48">
        <v>67607</v>
      </c>
      <c r="H40" s="49">
        <v>20.9</v>
      </c>
      <c r="I40" s="48"/>
      <c r="J40" s="198">
        <v>66565</v>
      </c>
      <c r="K40" s="48"/>
      <c r="L40" s="48">
        <v>31884</v>
      </c>
      <c r="M40" s="49">
        <f>(L40/(L40+O40))*100</f>
        <v>47.899046045218959</v>
      </c>
      <c r="N40" s="48"/>
      <c r="O40" s="48">
        <v>34681</v>
      </c>
      <c r="P40" s="49">
        <f>(O40/(O40+L40))*100</f>
        <v>52.100953954781041</v>
      </c>
      <c r="Q40" s="204" t="s">
        <v>211</v>
      </c>
    </row>
    <row r="41" spans="1:17" s="82" customFormat="1" ht="11.65" customHeight="1" x14ac:dyDescent="0.2">
      <c r="A41" s="84"/>
      <c r="B41" s="325"/>
      <c r="C41" s="48"/>
      <c r="D41" s="74"/>
      <c r="E41" s="48"/>
      <c r="F41" s="48"/>
      <c r="G41" s="48"/>
      <c r="H41" s="49"/>
      <c r="I41" s="48"/>
      <c r="J41" s="198"/>
      <c r="K41" s="48"/>
      <c r="L41" s="48"/>
      <c r="M41" s="49"/>
      <c r="N41" s="48"/>
      <c r="O41" s="48"/>
      <c r="P41" s="49"/>
      <c r="Q41" s="204"/>
    </row>
    <row r="42" spans="1:17" s="82" customFormat="1" ht="11.65" customHeight="1" x14ac:dyDescent="0.2">
      <c r="A42" s="85" t="s">
        <v>14</v>
      </c>
      <c r="B42" s="84"/>
      <c r="C42" s="48"/>
      <c r="D42" s="74"/>
      <c r="E42" s="48"/>
      <c r="F42" s="48"/>
      <c r="G42" s="48"/>
      <c r="H42" s="49"/>
      <c r="I42" s="48"/>
      <c r="J42" s="198"/>
      <c r="K42" s="48"/>
      <c r="L42" s="48"/>
      <c r="M42" s="49"/>
      <c r="N42" s="48"/>
      <c r="O42" s="48"/>
      <c r="P42" s="49"/>
      <c r="Q42" s="204"/>
    </row>
    <row r="43" spans="1:17" s="82" customFormat="1" ht="11.65" customHeight="1" x14ac:dyDescent="0.2">
      <c r="A43" s="83" t="s">
        <v>8</v>
      </c>
      <c r="B43" s="325" t="s">
        <v>158</v>
      </c>
      <c r="C43" s="48"/>
      <c r="D43" s="74" t="s">
        <v>91</v>
      </c>
      <c r="E43" s="48">
        <v>76195</v>
      </c>
      <c r="F43" s="48"/>
      <c r="G43" s="48">
        <v>20776</v>
      </c>
      <c r="H43" s="49">
        <v>27.3</v>
      </c>
      <c r="I43" s="48"/>
      <c r="J43" s="201">
        <v>20201</v>
      </c>
      <c r="K43" s="48"/>
      <c r="L43" s="48">
        <v>13561</v>
      </c>
      <c r="M43" s="49">
        <f>(L43/(L43+O43))*100</f>
        <v>67.130340082174143</v>
      </c>
      <c r="N43" s="48"/>
      <c r="O43" s="48">
        <v>6640</v>
      </c>
      <c r="P43" s="49">
        <f>(O43/(O43+L43))*100</f>
        <v>32.86965991782585</v>
      </c>
      <c r="Q43" s="196" t="s">
        <v>212</v>
      </c>
    </row>
    <row r="44" spans="1:17" s="82" customFormat="1" ht="11.65" customHeight="1" x14ac:dyDescent="0.2">
      <c r="A44" s="84"/>
      <c r="B44" s="325"/>
      <c r="C44" s="48"/>
      <c r="D44" s="74" t="s">
        <v>92</v>
      </c>
      <c r="E44" s="48">
        <v>324109</v>
      </c>
      <c r="F44" s="48"/>
      <c r="G44" s="48">
        <v>75453</v>
      </c>
      <c r="H44" s="49">
        <v>23.3</v>
      </c>
      <c r="I44" s="48"/>
      <c r="J44" s="201">
        <v>73461</v>
      </c>
      <c r="K44" s="48"/>
      <c r="L44" s="48">
        <v>40160</v>
      </c>
      <c r="M44" s="49">
        <f>(L44/(L44+O44))*100</f>
        <v>54.668463538476196</v>
      </c>
      <c r="N44" s="48"/>
      <c r="O44" s="48">
        <v>33301</v>
      </c>
      <c r="P44" s="49">
        <f>(O44/(O44+L44))*100</f>
        <v>45.331536461523804</v>
      </c>
      <c r="Q44" s="204" t="s">
        <v>212</v>
      </c>
    </row>
    <row r="45" spans="1:17" s="82" customFormat="1" ht="11.65" customHeight="1" x14ac:dyDescent="0.2">
      <c r="A45" s="84"/>
      <c r="B45" s="325"/>
      <c r="C45" s="48"/>
      <c r="D45" s="74"/>
      <c r="E45" s="48"/>
      <c r="F45" s="48"/>
      <c r="G45" s="48"/>
      <c r="H45" s="49"/>
      <c r="I45" s="48"/>
      <c r="J45" s="201"/>
      <c r="K45" s="48"/>
      <c r="L45" s="48"/>
      <c r="M45" s="49"/>
      <c r="N45" s="48"/>
      <c r="O45" s="48"/>
      <c r="P45" s="49"/>
      <c r="Q45" s="193"/>
    </row>
    <row r="46" spans="1:17" s="82" customFormat="1" ht="11.65" customHeight="1" x14ac:dyDescent="0.2">
      <c r="A46" s="84"/>
      <c r="B46" s="325"/>
      <c r="C46" s="48"/>
      <c r="D46" s="74"/>
      <c r="E46" s="48"/>
      <c r="F46" s="48"/>
      <c r="G46" s="48"/>
      <c r="H46" s="49"/>
      <c r="I46" s="48"/>
      <c r="J46" s="201"/>
      <c r="K46" s="48"/>
      <c r="L46" s="48"/>
      <c r="M46" s="49"/>
      <c r="N46" s="48"/>
      <c r="O46" s="48"/>
      <c r="P46" s="49"/>
      <c r="Q46" s="193"/>
    </row>
    <row r="47" spans="1:17" s="82" customFormat="1" ht="11.65" customHeight="1" x14ac:dyDescent="0.2">
      <c r="A47" s="84"/>
      <c r="B47" s="325"/>
      <c r="C47" s="48"/>
      <c r="D47" s="74"/>
      <c r="E47" s="48"/>
      <c r="F47" s="48"/>
      <c r="G47" s="48"/>
      <c r="H47" s="49"/>
      <c r="I47" s="48"/>
      <c r="J47" s="201"/>
      <c r="K47" s="48"/>
      <c r="L47" s="48"/>
      <c r="M47" s="49"/>
      <c r="N47" s="48"/>
      <c r="O47" s="48"/>
      <c r="P47" s="49"/>
      <c r="Q47" s="193"/>
    </row>
    <row r="48" spans="1:17" s="82" customFormat="1" ht="5.45" customHeight="1" x14ac:dyDescent="0.2">
      <c r="A48" s="84"/>
      <c r="B48" s="322"/>
      <c r="C48" s="48"/>
      <c r="D48" s="74"/>
      <c r="E48" s="48"/>
      <c r="F48" s="48"/>
      <c r="G48" s="48"/>
      <c r="H48" s="49"/>
      <c r="I48" s="48"/>
      <c r="J48" s="201"/>
      <c r="K48" s="48"/>
      <c r="L48" s="48"/>
      <c r="M48" s="49"/>
      <c r="N48" s="48"/>
      <c r="O48" s="48"/>
      <c r="P48" s="49"/>
      <c r="Q48" s="193"/>
    </row>
    <row r="49" spans="1:17" s="8" customFormat="1" ht="19.5" customHeight="1" x14ac:dyDescent="0.2">
      <c r="A49" s="153" t="s">
        <v>15</v>
      </c>
      <c r="B49" s="6"/>
      <c r="C49" s="155"/>
      <c r="D49" s="27"/>
      <c r="E49" s="27"/>
      <c r="F49" s="155"/>
      <c r="G49" s="154"/>
      <c r="H49" s="155"/>
      <c r="I49" s="155"/>
      <c r="J49" s="155"/>
      <c r="K49" s="155"/>
      <c r="L49" s="155"/>
      <c r="M49" s="155"/>
      <c r="N49" s="155"/>
      <c r="O49" s="155"/>
      <c r="P49" s="155"/>
      <c r="Q49" s="155"/>
    </row>
    <row r="50" spans="1:17" ht="12.75" customHeight="1" x14ac:dyDescent="0.2">
      <c r="A50" s="1" t="s">
        <v>16</v>
      </c>
      <c r="C50" s="48"/>
      <c r="D50" s="1"/>
      <c r="F50" s="48"/>
      <c r="I50" s="48"/>
      <c r="J50" s="201"/>
      <c r="K50" s="48"/>
      <c r="M50" s="3"/>
      <c r="N50" s="48"/>
      <c r="Q50" s="204"/>
    </row>
    <row r="51" spans="1:17" ht="12.75" customHeight="1" x14ac:dyDescent="0.2">
      <c r="A51" s="11" t="s">
        <v>17</v>
      </c>
      <c r="C51" s="48"/>
      <c r="D51" s="1"/>
      <c r="F51" s="48"/>
      <c r="I51" s="48"/>
      <c r="J51" s="201"/>
      <c r="K51" s="48"/>
      <c r="M51" s="3"/>
      <c r="N51" s="48"/>
      <c r="Q51" s="196"/>
    </row>
    <row r="52" spans="1:17" ht="18.399999999999999" customHeight="1" x14ac:dyDescent="0.2">
      <c r="A52" s="60" t="s">
        <v>85</v>
      </c>
      <c r="C52" s="48"/>
      <c r="F52" s="48"/>
      <c r="I52" s="48"/>
      <c r="J52" s="201"/>
      <c r="K52" s="48"/>
      <c r="N52" s="48"/>
      <c r="Q52" s="193"/>
    </row>
    <row r="53" spans="1:17" x14ac:dyDescent="0.2">
      <c r="C53" s="48"/>
      <c r="F53" s="48"/>
      <c r="I53" s="48"/>
      <c r="J53" s="201"/>
      <c r="K53" s="48"/>
      <c r="N53" s="48"/>
      <c r="Q53" s="193"/>
    </row>
    <row r="54" spans="1:17" x14ac:dyDescent="0.2">
      <c r="C54" s="48"/>
      <c r="F54" s="48"/>
      <c r="I54" s="48"/>
      <c r="J54" s="201"/>
      <c r="K54" s="48"/>
      <c r="N54" s="48"/>
      <c r="Q54" s="204"/>
    </row>
    <row r="55" spans="1:17" x14ac:dyDescent="0.2">
      <c r="C55" s="48"/>
      <c r="F55" s="48"/>
      <c r="I55" s="48"/>
      <c r="J55" s="201"/>
      <c r="K55" s="48"/>
      <c r="N55" s="48"/>
      <c r="Q55" s="204"/>
    </row>
    <row r="56" spans="1:17" x14ac:dyDescent="0.2">
      <c r="C56" s="48"/>
      <c r="F56" s="48"/>
      <c r="I56" s="48"/>
      <c r="J56" s="201"/>
      <c r="K56" s="48"/>
      <c r="N56" s="48"/>
      <c r="Q56" s="204"/>
    </row>
    <row r="57" spans="1:17" x14ac:dyDescent="0.2">
      <c r="C57" s="48"/>
      <c r="F57" s="48"/>
      <c r="I57" s="48"/>
      <c r="J57" s="201"/>
      <c r="K57" s="48"/>
      <c r="N57" s="48"/>
      <c r="Q57" s="204"/>
    </row>
    <row r="58" spans="1:17" x14ac:dyDescent="0.2">
      <c r="C58" s="48"/>
      <c r="F58" s="48"/>
      <c r="I58" s="48"/>
      <c r="J58" s="198"/>
      <c r="K58" s="48"/>
      <c r="N58" s="48"/>
      <c r="Q58" s="193"/>
    </row>
    <row r="59" spans="1:17" x14ac:dyDescent="0.2">
      <c r="C59" s="48"/>
      <c r="F59" s="48"/>
      <c r="I59" s="48"/>
      <c r="J59" s="201"/>
      <c r="K59" s="48"/>
      <c r="N59" s="48"/>
      <c r="Q59" s="204"/>
    </row>
    <row r="60" spans="1:17" x14ac:dyDescent="0.2">
      <c r="C60" s="48"/>
      <c r="F60" s="48"/>
      <c r="I60" s="48"/>
      <c r="J60" s="201"/>
      <c r="K60" s="48"/>
      <c r="N60" s="48"/>
      <c r="Q60" s="204"/>
    </row>
    <row r="61" spans="1:17" x14ac:dyDescent="0.2">
      <c r="C61" s="48"/>
      <c r="F61" s="48"/>
      <c r="I61" s="48"/>
      <c r="J61" s="201"/>
      <c r="K61" s="48"/>
      <c r="N61" s="48"/>
      <c r="Q61" s="204"/>
    </row>
    <row r="62" spans="1:17" x14ac:dyDescent="0.2">
      <c r="C62" s="48"/>
      <c r="F62" s="48"/>
      <c r="I62" s="48"/>
      <c r="J62" s="198"/>
      <c r="K62" s="48"/>
      <c r="N62" s="48"/>
      <c r="Q62" s="193"/>
    </row>
    <row r="63" spans="1:17" x14ac:dyDescent="0.2">
      <c r="C63" s="48"/>
      <c r="F63" s="48"/>
      <c r="I63" s="48"/>
      <c r="J63" s="201"/>
      <c r="K63" s="48"/>
      <c r="N63" s="48"/>
      <c r="Q63" s="204"/>
    </row>
    <row r="64" spans="1:17" x14ac:dyDescent="0.2">
      <c r="C64" s="48"/>
      <c r="F64" s="48"/>
      <c r="I64" s="48"/>
      <c r="J64" s="201"/>
      <c r="K64" s="48"/>
      <c r="N64" s="48"/>
      <c r="Q64" s="204"/>
    </row>
    <row r="65" spans="3:17" x14ac:dyDescent="0.2">
      <c r="C65" s="48"/>
      <c r="F65" s="48"/>
      <c r="I65" s="48"/>
      <c r="J65" s="201"/>
      <c r="K65" s="48"/>
      <c r="N65" s="48"/>
      <c r="Q65" s="204"/>
    </row>
    <row r="66" spans="3:17" x14ac:dyDescent="0.2">
      <c r="C66" s="48"/>
      <c r="F66" s="48"/>
      <c r="I66" s="48"/>
      <c r="J66" s="198"/>
      <c r="K66" s="48"/>
      <c r="N66" s="48"/>
      <c r="Q66" s="193"/>
    </row>
    <row r="67" spans="3:17" x14ac:dyDescent="0.2">
      <c r="C67" s="48"/>
      <c r="F67" s="48"/>
      <c r="I67" s="48"/>
      <c r="J67" s="201"/>
      <c r="K67" s="48"/>
      <c r="N67" s="48"/>
      <c r="Q67" s="204"/>
    </row>
    <row r="68" spans="3:17" x14ac:dyDescent="0.2">
      <c r="C68" s="48"/>
      <c r="F68" s="48"/>
      <c r="I68" s="48"/>
      <c r="J68" s="201"/>
      <c r="K68" s="48"/>
      <c r="N68" s="48"/>
      <c r="Q68" s="204"/>
    </row>
    <row r="69" spans="3:17" x14ac:dyDescent="0.2">
      <c r="C69" s="48"/>
      <c r="F69" s="48"/>
      <c r="I69" s="48"/>
      <c r="J69" s="201"/>
      <c r="K69" s="48"/>
      <c r="N69" s="48"/>
      <c r="Q69" s="204"/>
    </row>
    <row r="70" spans="3:17" x14ac:dyDescent="0.2">
      <c r="C70" s="48"/>
      <c r="F70" s="48"/>
      <c r="I70" s="48"/>
      <c r="J70" s="198"/>
      <c r="K70" s="48"/>
      <c r="N70" s="48"/>
      <c r="Q70" s="193"/>
    </row>
    <row r="71" spans="3:17" x14ac:dyDescent="0.2">
      <c r="C71" s="48"/>
      <c r="F71" s="48"/>
      <c r="I71" s="48"/>
      <c r="J71" s="201"/>
      <c r="K71" s="48"/>
      <c r="N71" s="48"/>
      <c r="Q71" s="204"/>
    </row>
    <row r="72" spans="3:17" x14ac:dyDescent="0.2">
      <c r="C72" s="48"/>
      <c r="F72" s="48"/>
      <c r="I72" s="48"/>
      <c r="J72" s="201"/>
      <c r="K72" s="48"/>
      <c r="N72" s="48"/>
      <c r="Q72" s="204"/>
    </row>
    <row r="73" spans="3:17" x14ac:dyDescent="0.2">
      <c r="C73" s="48"/>
      <c r="F73" s="48"/>
      <c r="I73" s="48"/>
      <c r="J73" s="201"/>
      <c r="K73" s="48"/>
      <c r="N73" s="48"/>
      <c r="Q73" s="204"/>
    </row>
    <row r="74" spans="3:17" x14ac:dyDescent="0.2">
      <c r="C74" s="48"/>
      <c r="F74" s="48"/>
      <c r="I74" s="48"/>
      <c r="J74" s="198"/>
      <c r="K74" s="48"/>
      <c r="N74" s="48"/>
      <c r="Q74" s="193"/>
    </row>
    <row r="75" spans="3:17" x14ac:dyDescent="0.2">
      <c r="C75" s="48"/>
      <c r="F75" s="48"/>
      <c r="I75" s="48"/>
      <c r="J75" s="201"/>
      <c r="K75" s="48"/>
      <c r="N75" s="48"/>
      <c r="Q75" s="204"/>
    </row>
    <row r="76" spans="3:17" x14ac:dyDescent="0.2">
      <c r="C76" s="48"/>
      <c r="F76" s="48"/>
      <c r="I76" s="48"/>
      <c r="J76" s="201"/>
      <c r="K76" s="48"/>
      <c r="N76" s="48"/>
      <c r="Q76" s="204"/>
    </row>
    <row r="77" spans="3:17" x14ac:dyDescent="0.2">
      <c r="C77" s="48"/>
      <c r="F77" s="48"/>
      <c r="I77" s="48"/>
      <c r="J77" s="201"/>
      <c r="K77" s="48"/>
      <c r="N77" s="48"/>
      <c r="Q77" s="204"/>
    </row>
    <row r="78" spans="3:17" x14ac:dyDescent="0.2">
      <c r="C78" s="48"/>
      <c r="F78" s="48"/>
      <c r="I78" s="48"/>
      <c r="J78" s="198"/>
      <c r="K78" s="48"/>
      <c r="N78" s="48"/>
      <c r="Q78" s="193"/>
    </row>
    <row r="79" spans="3:17" x14ac:dyDescent="0.2">
      <c r="C79" s="48"/>
      <c r="F79" s="48"/>
      <c r="I79" s="48"/>
      <c r="J79" s="201"/>
      <c r="K79" s="48"/>
      <c r="N79" s="48"/>
      <c r="Q79" s="204"/>
    </row>
    <row r="80" spans="3:17" x14ac:dyDescent="0.2">
      <c r="C80" s="48"/>
      <c r="F80" s="48"/>
      <c r="I80" s="48"/>
      <c r="J80" s="201"/>
      <c r="K80" s="48"/>
      <c r="N80" s="48"/>
      <c r="Q80" s="204"/>
    </row>
    <row r="81" spans="10:17" x14ac:dyDescent="0.2">
      <c r="J81" s="7"/>
      <c r="Q81" s="3"/>
    </row>
    <row r="82" spans="10:17" x14ac:dyDescent="0.2">
      <c r="J82" s="7"/>
      <c r="Q82" s="3"/>
    </row>
    <row r="83" spans="10:17" x14ac:dyDescent="0.2">
      <c r="J83" s="7"/>
      <c r="Q83" s="3"/>
    </row>
    <row r="84" spans="10:17" x14ac:dyDescent="0.2">
      <c r="J84" s="7"/>
      <c r="Q84" s="3"/>
    </row>
    <row r="85" spans="10:17" x14ac:dyDescent="0.2">
      <c r="J85" s="7"/>
      <c r="Q85" s="3"/>
    </row>
    <row r="86" spans="10:17" x14ac:dyDescent="0.2">
      <c r="J86" s="7"/>
      <c r="Q86" s="3"/>
    </row>
    <row r="87" spans="10:17" x14ac:dyDescent="0.2">
      <c r="J87" s="7"/>
      <c r="Q87" s="3"/>
    </row>
    <row r="88" spans="10:17" x14ac:dyDescent="0.2">
      <c r="J88" s="7"/>
      <c r="Q88" s="3"/>
    </row>
    <row r="89" spans="10:17" x14ac:dyDescent="0.2">
      <c r="J89" s="7"/>
      <c r="Q89" s="3"/>
    </row>
    <row r="90" spans="10:17" x14ac:dyDescent="0.2">
      <c r="J90" s="7"/>
      <c r="Q90" s="3"/>
    </row>
    <row r="91" spans="10:17" x14ac:dyDescent="0.2">
      <c r="J91" s="7"/>
      <c r="Q91" s="3"/>
    </row>
    <row r="92" spans="10:17" x14ac:dyDescent="0.2">
      <c r="Q92" s="1"/>
    </row>
    <row r="93" spans="10:17" x14ac:dyDescent="0.2">
      <c r="Q93" s="1"/>
    </row>
  </sheetData>
  <mergeCells count="10">
    <mergeCell ref="Q7:Q9"/>
    <mergeCell ref="B13:B15"/>
    <mergeCell ref="B16:B20"/>
    <mergeCell ref="B21:B23"/>
    <mergeCell ref="B26:B28"/>
    <mergeCell ref="B29:B31"/>
    <mergeCell ref="B34:B36"/>
    <mergeCell ref="B39:B41"/>
    <mergeCell ref="B43:B48"/>
    <mergeCell ref="J7:J9"/>
  </mergeCells>
  <phoneticPr fontId="13" type="noConversion"/>
  <pageMargins left="0.55118110236220474" right="0.55118110236220474" top="0.59055118110236227" bottom="0.59055118110236227" header="0.39370078740157483" footer="0.39370078740157483"/>
  <pageSetup paperSize="9" pageOrder="overThenDown"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zoomScaleNormal="100" workbookViewId="0">
      <selection activeCell="A32" sqref="A32"/>
    </sheetView>
  </sheetViews>
  <sheetFormatPr baseColWidth="10" defaultRowHeight="13.5" customHeight="1" x14ac:dyDescent="0.2"/>
  <cols>
    <col min="1" max="1" width="66.7109375" style="238" customWidth="1"/>
    <col min="2" max="3" width="14.7109375" style="248" customWidth="1"/>
    <col min="4" max="4" width="14.7109375" style="249" customWidth="1"/>
    <col min="5" max="5" width="14.7109375" style="250" customWidth="1"/>
    <col min="6" max="6" width="14.7109375" style="238" customWidth="1"/>
    <col min="7" max="7" width="14.7109375" style="249" customWidth="1"/>
    <col min="8" max="8" width="14.7109375" style="250" customWidth="1"/>
    <col min="9" max="9" width="14.7109375" style="249" customWidth="1"/>
    <col min="10" max="12" width="14.7109375" style="250" customWidth="1"/>
    <col min="13" max="13" width="14.7109375" style="238" customWidth="1"/>
    <col min="14" max="15" width="13.85546875" style="238" customWidth="1"/>
    <col min="16" max="16" width="6.7109375" style="238" customWidth="1"/>
    <col min="17" max="17" width="9.28515625" style="238" customWidth="1"/>
    <col min="18" max="18" width="6.7109375" style="238" customWidth="1"/>
    <col min="19" max="19" width="12.140625" style="238" customWidth="1"/>
    <col min="20" max="211" width="9.140625" style="238" customWidth="1"/>
    <col min="212" max="16384" width="11.42578125" style="238"/>
  </cols>
  <sheetData>
    <row r="1" spans="1:17" s="236" customFormat="1" ht="13.5" customHeight="1" x14ac:dyDescent="0.2">
      <c r="A1" s="237" t="s">
        <v>242</v>
      </c>
      <c r="B1" s="245"/>
      <c r="C1" s="245"/>
      <c r="D1" s="245"/>
      <c r="E1" s="245"/>
      <c r="F1" s="246"/>
      <c r="G1" s="245"/>
      <c r="H1" s="245"/>
      <c r="I1" s="247"/>
      <c r="M1" s="246"/>
    </row>
    <row r="3" spans="1:17" s="255" customFormat="1" ht="13.5" customHeight="1" x14ac:dyDescent="0.2">
      <c r="A3" s="239"/>
      <c r="B3" s="251" t="s">
        <v>94</v>
      </c>
      <c r="C3" s="251" t="s">
        <v>233</v>
      </c>
      <c r="D3" s="252"/>
      <c r="E3" s="253" t="s">
        <v>2</v>
      </c>
      <c r="F3" s="254" t="s">
        <v>234</v>
      </c>
      <c r="G3" s="252"/>
      <c r="H3" s="253" t="s">
        <v>3</v>
      </c>
      <c r="I3" s="252"/>
      <c r="J3" s="253" t="s">
        <v>4</v>
      </c>
      <c r="K3" s="253"/>
      <c r="L3" s="253" t="s">
        <v>246</v>
      </c>
      <c r="M3" s="254" t="s">
        <v>235</v>
      </c>
    </row>
    <row r="4" spans="1:17" ht="13.5" customHeight="1" x14ac:dyDescent="0.2">
      <c r="A4" s="240"/>
      <c r="B4" s="256"/>
      <c r="C4" s="257"/>
      <c r="D4" s="258" t="s">
        <v>5</v>
      </c>
      <c r="E4" s="259" t="s">
        <v>6</v>
      </c>
      <c r="F4" s="260"/>
      <c r="G4" s="258" t="s">
        <v>5</v>
      </c>
      <c r="H4" s="259" t="s">
        <v>6</v>
      </c>
      <c r="I4" s="258" t="s">
        <v>5</v>
      </c>
      <c r="J4" s="259" t="s">
        <v>6</v>
      </c>
      <c r="K4" s="258" t="s">
        <v>5</v>
      </c>
      <c r="L4" s="259" t="s">
        <v>6</v>
      </c>
      <c r="M4" s="260"/>
    </row>
    <row r="5" spans="1:17" s="287" customFormat="1" ht="13.5" customHeight="1" x14ac:dyDescent="0.2">
      <c r="A5" s="311">
        <v>45003</v>
      </c>
      <c r="B5" s="317"/>
      <c r="C5" s="318"/>
      <c r="D5" s="318"/>
      <c r="E5" s="319"/>
      <c r="F5" s="313"/>
      <c r="G5" s="318"/>
      <c r="H5" s="319"/>
      <c r="I5" s="318"/>
      <c r="J5" s="319"/>
      <c r="K5" s="319"/>
      <c r="L5" s="319"/>
      <c r="M5" s="320"/>
      <c r="N5" s="312"/>
      <c r="O5" s="312"/>
      <c r="P5" s="312"/>
      <c r="Q5" s="312"/>
    </row>
    <row r="6" spans="1:17" s="287" customFormat="1" ht="13.5" customHeight="1" x14ac:dyDescent="0.2">
      <c r="A6" s="307" t="s">
        <v>255</v>
      </c>
      <c r="B6" s="306" t="s">
        <v>91</v>
      </c>
      <c r="C6" s="308">
        <v>67585</v>
      </c>
      <c r="D6" s="308">
        <v>25832</v>
      </c>
      <c r="E6" s="304">
        <v>38.200000000000003</v>
      </c>
      <c r="F6" s="308">
        <v>25810</v>
      </c>
      <c r="G6" s="308">
        <v>19545</v>
      </c>
      <c r="H6" s="304">
        <v>75.7</v>
      </c>
      <c r="I6" s="308">
        <v>5714</v>
      </c>
      <c r="J6" s="304">
        <v>22.1</v>
      </c>
      <c r="K6" s="308">
        <v>573</v>
      </c>
      <c r="L6" s="315">
        <v>2.2000000000000002</v>
      </c>
      <c r="M6" s="316" t="s">
        <v>212</v>
      </c>
      <c r="N6" s="312"/>
      <c r="O6" s="312"/>
      <c r="P6" s="312"/>
      <c r="Q6" s="312"/>
    </row>
    <row r="7" spans="1:17" s="287" customFormat="1" ht="13.5" customHeight="1" x14ac:dyDescent="0.2">
      <c r="A7" s="312"/>
      <c r="B7" s="314" t="s">
        <v>92</v>
      </c>
      <c r="C7" s="309">
        <v>449165</v>
      </c>
      <c r="D7" s="309">
        <v>187200</v>
      </c>
      <c r="E7" s="304">
        <v>41.7</v>
      </c>
      <c r="F7" s="309">
        <v>186818</v>
      </c>
      <c r="G7" s="309">
        <v>117178</v>
      </c>
      <c r="H7" s="310">
        <v>62.7</v>
      </c>
      <c r="I7" s="309">
        <v>65354</v>
      </c>
      <c r="J7" s="310">
        <v>35</v>
      </c>
      <c r="K7" s="309">
        <v>4628</v>
      </c>
      <c r="L7" s="315">
        <v>2.2999999999999998</v>
      </c>
      <c r="M7" s="316" t="s">
        <v>212</v>
      </c>
      <c r="N7" s="312"/>
      <c r="O7" s="312"/>
      <c r="P7" s="312"/>
      <c r="Q7" s="312"/>
    </row>
    <row r="8" spans="1:17" s="287" customFormat="1" ht="13.5" customHeight="1" x14ac:dyDescent="0.2">
      <c r="A8" s="311">
        <v>43163</v>
      </c>
      <c r="B8" s="317"/>
      <c r="C8" s="318"/>
      <c r="D8" s="318"/>
      <c r="E8" s="319"/>
      <c r="F8" s="313"/>
      <c r="G8" s="318"/>
      <c r="H8" s="319"/>
      <c r="I8" s="318"/>
      <c r="J8" s="319"/>
      <c r="K8" s="319"/>
      <c r="L8" s="319"/>
      <c r="M8" s="320"/>
      <c r="N8" s="312"/>
      <c r="O8" s="312"/>
      <c r="P8" s="312"/>
      <c r="Q8" s="312"/>
    </row>
    <row r="9" spans="1:17" s="287" customFormat="1" ht="13.5" customHeight="1" x14ac:dyDescent="0.2">
      <c r="A9" s="307" t="s">
        <v>254</v>
      </c>
      <c r="B9" s="306" t="s">
        <v>91</v>
      </c>
      <c r="C9" s="308">
        <v>64885</v>
      </c>
      <c r="D9" s="308">
        <v>34049</v>
      </c>
      <c r="E9" s="304">
        <v>52.47</v>
      </c>
      <c r="F9" s="308">
        <v>33066</v>
      </c>
      <c r="G9" s="308">
        <v>18268</v>
      </c>
      <c r="H9" s="304">
        <v>55.24</v>
      </c>
      <c r="I9" s="308">
        <v>14798</v>
      </c>
      <c r="J9" s="304">
        <v>44.75</v>
      </c>
      <c r="K9" s="308">
        <v>941</v>
      </c>
      <c r="L9" s="315">
        <v>2.84</v>
      </c>
      <c r="M9" s="305" t="s">
        <v>212</v>
      </c>
      <c r="N9" s="312"/>
      <c r="O9" s="312"/>
      <c r="P9" s="312"/>
      <c r="Q9" s="312"/>
    </row>
    <row r="10" spans="1:17" s="287" customFormat="1" ht="13.5" customHeight="1" x14ac:dyDescent="0.2">
      <c r="A10" s="312"/>
      <c r="B10" s="314" t="s">
        <v>92</v>
      </c>
      <c r="C10" s="309">
        <v>424950</v>
      </c>
      <c r="D10" s="309">
        <v>236818</v>
      </c>
      <c r="E10" s="304">
        <v>55.72</v>
      </c>
      <c r="F10" s="309">
        <v>231488</v>
      </c>
      <c r="G10" s="309">
        <v>98216</v>
      </c>
      <c r="H10" s="310">
        <v>42.43</v>
      </c>
      <c r="I10" s="309">
        <v>133272</v>
      </c>
      <c r="J10" s="310">
        <v>57.57</v>
      </c>
      <c r="K10" s="309">
        <v>4901</v>
      </c>
      <c r="L10" s="315">
        <v>2.11</v>
      </c>
      <c r="M10" s="316" t="s">
        <v>211</v>
      </c>
      <c r="N10" s="312"/>
      <c r="O10" s="312"/>
      <c r="P10" s="312"/>
      <c r="Q10" s="312"/>
    </row>
    <row r="11" spans="1:17" ht="13.5" customHeight="1" x14ac:dyDescent="0.2">
      <c r="A11" s="280">
        <v>42778</v>
      </c>
      <c r="B11" s="283"/>
      <c r="C11" s="284"/>
      <c r="D11" s="284"/>
      <c r="E11" s="285"/>
      <c r="F11" s="282"/>
      <c r="G11" s="284"/>
      <c r="H11" s="285"/>
      <c r="I11" s="284"/>
      <c r="J11" s="285"/>
      <c r="K11" s="285"/>
      <c r="L11" s="285"/>
      <c r="M11" s="286"/>
      <c r="N11" s="281"/>
      <c r="O11" s="281"/>
      <c r="P11" s="281"/>
      <c r="Q11" s="281"/>
    </row>
    <row r="12" spans="1:17" s="287" customFormat="1" ht="13.5" customHeight="1" x14ac:dyDescent="0.2">
      <c r="A12" s="289" t="s">
        <v>249</v>
      </c>
      <c r="B12" s="291" t="s">
        <v>91</v>
      </c>
      <c r="C12" s="298">
        <v>64727</v>
      </c>
      <c r="D12" s="299">
        <v>29745</v>
      </c>
      <c r="E12" s="292">
        <v>45.95</v>
      </c>
      <c r="F12" s="299">
        <v>28397</v>
      </c>
      <c r="G12" s="299">
        <v>20776</v>
      </c>
      <c r="H12" s="300">
        <v>73.16</v>
      </c>
      <c r="I12" s="299">
        <v>7621</v>
      </c>
      <c r="J12" s="301">
        <v>26.84</v>
      </c>
      <c r="K12" s="302">
        <v>1310</v>
      </c>
      <c r="L12" s="292">
        <v>4.5999999999999996</v>
      </c>
      <c r="M12" s="293" t="s">
        <v>212</v>
      </c>
      <c r="N12" s="289"/>
      <c r="O12" s="289"/>
      <c r="P12" s="289"/>
      <c r="Q12" s="289"/>
    </row>
    <row r="13" spans="1:17" s="287" customFormat="1" ht="13.5" customHeight="1" x14ac:dyDescent="0.2">
      <c r="A13" s="289"/>
      <c r="B13" s="291" t="s">
        <v>92</v>
      </c>
      <c r="C13" s="298">
        <v>419223</v>
      </c>
      <c r="D13" s="299">
        <v>203120</v>
      </c>
      <c r="E13" s="292">
        <v>48.45</v>
      </c>
      <c r="F13" s="299">
        <v>194675</v>
      </c>
      <c r="G13" s="299">
        <v>108040</v>
      </c>
      <c r="H13" s="300">
        <v>55.5</v>
      </c>
      <c r="I13" s="299">
        <v>86635</v>
      </c>
      <c r="J13" s="301">
        <v>44.5</v>
      </c>
      <c r="K13" s="302">
        <v>7920</v>
      </c>
      <c r="L13" s="292">
        <v>4.0999999999999996</v>
      </c>
      <c r="M13" s="293" t="s">
        <v>212</v>
      </c>
      <c r="N13" s="289"/>
      <c r="O13" s="289"/>
      <c r="P13" s="289"/>
      <c r="Q13" s="289"/>
    </row>
    <row r="14" spans="1:17" s="279" customFormat="1" ht="13.5" customHeight="1" x14ac:dyDescent="0.2">
      <c r="A14" s="288" t="s">
        <v>239</v>
      </c>
      <c r="B14" s="294"/>
      <c r="C14" s="295"/>
      <c r="D14" s="295"/>
      <c r="E14" s="296"/>
      <c r="F14" s="290"/>
      <c r="G14" s="295"/>
      <c r="H14" s="296"/>
      <c r="I14" s="295"/>
      <c r="J14" s="296"/>
      <c r="K14" s="296"/>
      <c r="L14" s="296"/>
      <c r="M14" s="297"/>
      <c r="N14" s="289"/>
      <c r="O14" s="289"/>
      <c r="P14" s="289"/>
      <c r="Q14" s="289"/>
    </row>
    <row r="15" spans="1:17" s="279" customFormat="1" ht="13.5" customHeight="1" x14ac:dyDescent="0.2">
      <c r="A15" s="289" t="s">
        <v>250</v>
      </c>
      <c r="B15" s="291" t="s">
        <v>91</v>
      </c>
      <c r="C15" s="298">
        <v>63826</v>
      </c>
      <c r="D15" s="299">
        <v>20878</v>
      </c>
      <c r="E15" s="292">
        <v>32.700000000000003</v>
      </c>
      <c r="F15" s="299">
        <v>20558</v>
      </c>
      <c r="G15" s="299">
        <v>16053</v>
      </c>
      <c r="H15" s="300">
        <v>78.09</v>
      </c>
      <c r="I15" s="299">
        <v>4505</v>
      </c>
      <c r="J15" s="301">
        <v>21.91</v>
      </c>
      <c r="K15" s="302">
        <v>300</v>
      </c>
      <c r="L15" s="292">
        <v>1.4369192451384232</v>
      </c>
      <c r="M15" s="293" t="s">
        <v>212</v>
      </c>
      <c r="N15" s="289"/>
      <c r="O15" s="289"/>
      <c r="P15" s="289"/>
      <c r="Q15" s="289"/>
    </row>
    <row r="16" spans="1:17" s="279" customFormat="1" ht="13.5" customHeight="1" x14ac:dyDescent="0.2">
      <c r="A16" s="289"/>
      <c r="B16" s="291" t="s">
        <v>92</v>
      </c>
      <c r="C16" s="298">
        <v>414235</v>
      </c>
      <c r="D16" s="299">
        <v>146246</v>
      </c>
      <c r="E16" s="292">
        <v>35.305080449503301</v>
      </c>
      <c r="F16" s="299">
        <v>143900</v>
      </c>
      <c r="G16" s="299">
        <v>125362</v>
      </c>
      <c r="H16" s="300">
        <v>87.12</v>
      </c>
      <c r="I16" s="299">
        <v>18538</v>
      </c>
      <c r="J16" s="301">
        <v>35.31</v>
      </c>
      <c r="K16" s="302">
        <v>2145</v>
      </c>
      <c r="L16" s="292">
        <v>1.4667067817239445</v>
      </c>
      <c r="M16" s="293" t="s">
        <v>212</v>
      </c>
      <c r="N16" s="289"/>
      <c r="O16" s="289"/>
      <c r="P16" s="289"/>
      <c r="Q16" s="289"/>
    </row>
    <row r="17" spans="1:17" s="242" customFormat="1" ht="13.5" customHeight="1" x14ac:dyDescent="0.2">
      <c r="A17" s="241" t="s">
        <v>191</v>
      </c>
      <c r="B17" s="261"/>
      <c r="C17" s="261"/>
      <c r="D17" s="262"/>
      <c r="E17" s="262"/>
      <c r="F17" s="263"/>
      <c r="G17" s="262"/>
      <c r="H17" s="262"/>
      <c r="I17" s="262"/>
      <c r="J17" s="262"/>
      <c r="K17" s="262"/>
      <c r="L17" s="262"/>
      <c r="M17" s="263"/>
    </row>
    <row r="18" spans="1:17" s="242" customFormat="1" ht="13.5" customHeight="1" x14ac:dyDescent="0.2">
      <c r="A18" s="242" t="s">
        <v>236</v>
      </c>
      <c r="B18" s="264" t="s">
        <v>91</v>
      </c>
      <c r="C18" s="265">
        <v>63344</v>
      </c>
      <c r="D18" s="265">
        <v>33789</v>
      </c>
      <c r="E18" s="266">
        <v>53.34</v>
      </c>
      <c r="F18" s="267">
        <v>32481</v>
      </c>
      <c r="G18" s="265">
        <v>12408</v>
      </c>
      <c r="H18" s="266">
        <v>38.200000000000003</v>
      </c>
      <c r="I18" s="265">
        <v>19443</v>
      </c>
      <c r="J18" s="266">
        <v>59.86</v>
      </c>
      <c r="K18" s="265">
        <v>630</v>
      </c>
      <c r="L18" s="266">
        <v>1.94</v>
      </c>
      <c r="M18" s="268" t="s">
        <v>211</v>
      </c>
      <c r="N18" s="269"/>
      <c r="O18" s="269"/>
      <c r="P18" s="270"/>
      <c r="Q18" s="271"/>
    </row>
    <row r="19" spans="1:17" s="242" customFormat="1" ht="13.5" customHeight="1" x14ac:dyDescent="0.2">
      <c r="A19" s="242" t="s">
        <v>243</v>
      </c>
      <c r="B19" s="264" t="s">
        <v>92</v>
      </c>
      <c r="C19" s="265">
        <v>405165</v>
      </c>
      <c r="D19" s="265">
        <v>230154</v>
      </c>
      <c r="E19" s="266">
        <v>56.81</v>
      </c>
      <c r="F19" s="267">
        <v>224828</v>
      </c>
      <c r="G19" s="265">
        <v>64268</v>
      </c>
      <c r="H19" s="266">
        <v>28.59</v>
      </c>
      <c r="I19" s="265">
        <v>153086</v>
      </c>
      <c r="J19" s="266">
        <v>68.09</v>
      </c>
      <c r="K19" s="265">
        <v>7474</v>
      </c>
      <c r="L19" s="266">
        <v>3.2473908774125149</v>
      </c>
      <c r="M19" s="268" t="s">
        <v>211</v>
      </c>
      <c r="N19" s="269"/>
      <c r="O19" s="269"/>
      <c r="P19" s="270"/>
      <c r="Q19" s="271"/>
    </row>
    <row r="20" spans="1:17" s="242" customFormat="1" ht="13.5" customHeight="1" x14ac:dyDescent="0.2">
      <c r="B20" s="264"/>
      <c r="C20" s="265"/>
      <c r="D20" s="265"/>
      <c r="E20" s="266"/>
      <c r="F20" s="267"/>
      <c r="G20" s="265"/>
      <c r="H20" s="266"/>
      <c r="I20" s="265"/>
      <c r="J20" s="266"/>
      <c r="K20" s="266"/>
      <c r="L20" s="266"/>
      <c r="M20" s="268"/>
      <c r="N20" s="269"/>
      <c r="O20" s="269"/>
      <c r="P20" s="270"/>
      <c r="Q20" s="271"/>
    </row>
    <row r="21" spans="1:17" s="242" customFormat="1" ht="13.5" customHeight="1" x14ac:dyDescent="0.2">
      <c r="A21" s="243" t="s">
        <v>237</v>
      </c>
      <c r="B21" s="264" t="s">
        <v>91</v>
      </c>
      <c r="C21" s="265">
        <v>63344</v>
      </c>
      <c r="D21" s="265">
        <v>33789</v>
      </c>
      <c r="E21" s="266">
        <v>53.34</v>
      </c>
      <c r="F21" s="267">
        <v>32481</v>
      </c>
      <c r="G21" s="265">
        <v>21926</v>
      </c>
      <c r="H21" s="266">
        <v>67.5</v>
      </c>
      <c r="I21" s="265">
        <v>8383</v>
      </c>
      <c r="J21" s="266">
        <v>25.81</v>
      </c>
      <c r="K21" s="265">
        <v>2172</v>
      </c>
      <c r="L21" s="266">
        <v>6.4281274971144455</v>
      </c>
      <c r="M21" s="268" t="s">
        <v>212</v>
      </c>
      <c r="N21" s="269"/>
      <c r="O21" s="269"/>
      <c r="P21" s="270"/>
      <c r="Q21" s="271"/>
    </row>
    <row r="22" spans="1:17" s="242" customFormat="1" ht="13.5" customHeight="1" x14ac:dyDescent="0.2">
      <c r="A22" s="242" t="s">
        <v>244</v>
      </c>
      <c r="B22" s="264" t="s">
        <v>92</v>
      </c>
      <c r="C22" s="265">
        <v>405165</v>
      </c>
      <c r="D22" s="265">
        <v>230154</v>
      </c>
      <c r="E22" s="266">
        <v>56.81</v>
      </c>
      <c r="F22" s="267">
        <v>224828</v>
      </c>
      <c r="G22" s="265">
        <v>153938</v>
      </c>
      <c r="H22" s="266">
        <v>68.47</v>
      </c>
      <c r="I22" s="265">
        <v>56181</v>
      </c>
      <c r="J22" s="266">
        <v>24.99</v>
      </c>
      <c r="K22" s="265">
        <v>14709</v>
      </c>
      <c r="L22" s="266">
        <v>6.3909382413514431</v>
      </c>
      <c r="M22" s="268" t="s">
        <v>212</v>
      </c>
      <c r="N22" s="269"/>
      <c r="O22" s="269"/>
      <c r="P22" s="270"/>
      <c r="Q22" s="271"/>
    </row>
    <row r="23" spans="1:17" s="242" customFormat="1" ht="13.5" customHeight="1" x14ac:dyDescent="0.2">
      <c r="B23" s="264"/>
      <c r="C23" s="265"/>
      <c r="D23" s="265"/>
      <c r="E23" s="266"/>
      <c r="F23" s="267"/>
      <c r="G23" s="265"/>
      <c r="H23" s="266"/>
      <c r="I23" s="265"/>
      <c r="J23" s="266"/>
      <c r="K23" s="266"/>
      <c r="L23" s="266"/>
      <c r="M23" s="267"/>
      <c r="N23" s="269"/>
      <c r="O23" s="269"/>
      <c r="P23" s="270"/>
      <c r="Q23" s="271"/>
    </row>
    <row r="24" spans="1:17" s="242" customFormat="1" ht="13.5" customHeight="1" x14ac:dyDescent="0.2">
      <c r="A24" s="242" t="s">
        <v>238</v>
      </c>
      <c r="B24" s="264" t="s">
        <v>91</v>
      </c>
      <c r="C24" s="265">
        <v>63344</v>
      </c>
      <c r="D24" s="265">
        <v>33789</v>
      </c>
      <c r="E24" s="266">
        <v>53.34</v>
      </c>
      <c r="F24" s="267">
        <v>32481</v>
      </c>
      <c r="G24" s="265">
        <v>9927</v>
      </c>
      <c r="H24" s="266">
        <v>30.6</v>
      </c>
      <c r="I24" s="265">
        <v>20812</v>
      </c>
      <c r="J24" s="266">
        <v>64.099999999999994</v>
      </c>
      <c r="K24" s="266">
        <v>1742</v>
      </c>
      <c r="L24" s="266">
        <v>5.1555239870963918</v>
      </c>
      <c r="M24" s="268" t="s">
        <v>224</v>
      </c>
    </row>
    <row r="25" spans="1:17" s="242" customFormat="1" ht="13.5" customHeight="1" x14ac:dyDescent="0.2">
      <c r="A25" s="242" t="s">
        <v>245</v>
      </c>
      <c r="B25" s="264" t="s">
        <v>92</v>
      </c>
      <c r="C25" s="265">
        <v>405165</v>
      </c>
      <c r="D25" s="265">
        <v>230154</v>
      </c>
      <c r="E25" s="266">
        <v>56.81</v>
      </c>
      <c r="F25" s="267">
        <v>224828</v>
      </c>
      <c r="G25" s="265">
        <v>53107</v>
      </c>
      <c r="H25" s="266">
        <v>23.6</v>
      </c>
      <c r="I25" s="265">
        <v>159028</v>
      </c>
      <c r="J25" s="266">
        <v>70.7</v>
      </c>
      <c r="K25" s="266">
        <v>12693</v>
      </c>
      <c r="L25" s="266">
        <v>5.5150029979926485</v>
      </c>
      <c r="M25" s="268" t="s">
        <v>224</v>
      </c>
    </row>
    <row r="26" spans="1:17" s="242" customFormat="1" ht="13.5" customHeight="1" x14ac:dyDescent="0.2">
      <c r="B26" s="264"/>
      <c r="C26" s="272"/>
      <c r="D26" s="273"/>
      <c r="E26" s="273"/>
      <c r="F26" s="273"/>
      <c r="G26" s="273"/>
      <c r="H26" s="274"/>
      <c r="I26" s="273"/>
      <c r="J26" s="275"/>
      <c r="K26" s="277"/>
      <c r="L26" s="276"/>
      <c r="M26" s="268"/>
    </row>
    <row r="27" spans="1:17" s="250" customFormat="1" ht="13.5" customHeight="1" x14ac:dyDescent="0.2">
      <c r="A27" s="244" t="s">
        <v>240</v>
      </c>
      <c r="B27" s="248"/>
      <c r="C27" s="248"/>
      <c r="F27" s="238"/>
      <c r="G27" s="249"/>
      <c r="I27" s="336"/>
      <c r="M27" s="238"/>
      <c r="N27" s="238"/>
      <c r="O27" s="238"/>
    </row>
  </sheetData>
  <phoneticPr fontId="13" type="noConversion"/>
  <pageMargins left="0.59055118110236227" right="0.59055118110236227" top="0.59055118110236227" bottom="0.59055118110236227" header="0.39370078740157483" footer="0.39370078740157483"/>
  <pageSetup paperSize="8" scale="82" pageOrder="overThenDown"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topLeftCell="A10" zoomScaleNormal="100" workbookViewId="0">
      <selection activeCell="C50" sqref="C50"/>
    </sheetView>
  </sheetViews>
  <sheetFormatPr baseColWidth="10" defaultRowHeight="11.25" x14ac:dyDescent="0.2"/>
  <cols>
    <col min="1" max="1" width="2.28515625" style="1" customWidth="1"/>
    <col min="2" max="2" width="22.28515625" style="1" customWidth="1"/>
    <col min="3" max="3" width="1.42578125" style="1" customWidth="1"/>
    <col min="4" max="4" width="7" style="2" bestFit="1" customWidth="1"/>
    <col min="5" max="5" width="6.7109375" style="2" customWidth="1"/>
    <col min="6" max="6" width="0.85546875" style="2" customWidth="1"/>
    <col min="7" max="7" width="6.42578125" style="3" bestFit="1" customWidth="1"/>
    <col min="8" max="8" width="4.7109375" style="4" customWidth="1"/>
    <col min="9" max="9" width="1.28515625" style="4" customWidth="1"/>
    <col min="10" max="10" width="6.5703125" style="13" customWidth="1"/>
    <col min="11" max="11" width="1.28515625" style="4" customWidth="1"/>
    <col min="12" max="12" width="6.42578125" style="3" bestFit="1" customWidth="1"/>
    <col min="13" max="13" width="4.7109375" style="4" customWidth="1"/>
    <col min="14" max="14" width="1.140625" style="4" customWidth="1"/>
    <col min="15" max="15" width="6.42578125" style="3" bestFit="1" customWidth="1"/>
    <col min="16" max="16" width="4.7109375" style="4" customWidth="1"/>
    <col min="17" max="17" width="1.28515625" style="4" customWidth="1"/>
    <col min="18" max="18" width="6.28515625" style="13" customWidth="1"/>
    <col min="19" max="19" width="6.7109375" style="1" customWidth="1"/>
    <col min="20" max="20" width="9.7109375" style="1" customWidth="1"/>
    <col min="21" max="21" width="6.7109375" style="1" customWidth="1"/>
    <col min="22" max="22" width="9.28515625" style="1" customWidth="1"/>
    <col min="23" max="23" width="6.7109375" style="1" customWidth="1"/>
    <col min="24" max="24" width="12.140625" style="1" customWidth="1"/>
    <col min="25" max="216" width="9.140625" style="1" customWidth="1"/>
    <col min="217" max="16384" width="11.42578125" style="1"/>
  </cols>
  <sheetData>
    <row r="1" spans="1:22" s="22" customFormat="1" ht="48" customHeight="1" x14ac:dyDescent="0.2">
      <c r="A1" s="14"/>
    </row>
    <row r="2" spans="1:22" s="22" customFormat="1" ht="4.5" customHeight="1" thickBot="1" x14ac:dyDescent="0.25">
      <c r="A2" s="15"/>
      <c r="B2" s="23"/>
      <c r="C2" s="23"/>
      <c r="D2" s="23"/>
      <c r="E2" s="23"/>
      <c r="F2" s="23"/>
      <c r="G2" s="23"/>
      <c r="H2" s="23"/>
      <c r="I2" s="23"/>
      <c r="J2" s="23"/>
      <c r="K2" s="23"/>
      <c r="L2" s="23"/>
      <c r="M2" s="23"/>
      <c r="N2" s="23"/>
      <c r="O2" s="23"/>
      <c r="P2" s="23"/>
      <c r="Q2" s="23"/>
      <c r="R2" s="23"/>
    </row>
    <row r="3" spans="1:22" s="22" customFormat="1" ht="37.5" customHeight="1" thickTop="1" x14ac:dyDescent="0.2">
      <c r="A3" s="119" t="s">
        <v>208</v>
      </c>
      <c r="B3" s="24"/>
      <c r="C3" s="24"/>
      <c r="D3" s="24"/>
      <c r="E3" s="24"/>
      <c r="F3" s="24"/>
      <c r="G3" s="224"/>
      <c r="H3" s="224"/>
      <c r="I3" s="25"/>
      <c r="J3" s="120"/>
      <c r="L3" s="24"/>
      <c r="M3" s="24"/>
      <c r="N3" s="26"/>
      <c r="O3" s="25"/>
      <c r="R3" s="120" t="s">
        <v>83</v>
      </c>
    </row>
    <row r="4" spans="1:22" s="125" customFormat="1" ht="19.5" customHeight="1" x14ac:dyDescent="0.2">
      <c r="A4" s="123"/>
      <c r="B4" s="124"/>
      <c r="E4" s="126"/>
      <c r="G4" s="225"/>
      <c r="H4" s="127"/>
      <c r="I4" s="127"/>
      <c r="J4" s="127"/>
      <c r="K4" s="127"/>
      <c r="M4" s="126"/>
      <c r="O4" s="127"/>
      <c r="P4" s="127"/>
      <c r="Q4" s="127"/>
      <c r="R4" s="127" t="s">
        <v>84</v>
      </c>
      <c r="S4" s="128"/>
      <c r="T4" s="128"/>
    </row>
    <row r="5" spans="1:22" ht="6.6" customHeight="1" x14ac:dyDescent="0.2">
      <c r="A5" s="6"/>
      <c r="B5" s="6"/>
      <c r="C5" s="6"/>
      <c r="D5" s="27"/>
      <c r="E5" s="27"/>
      <c r="F5" s="27"/>
      <c r="G5" s="30"/>
      <c r="H5" s="31"/>
      <c r="I5" s="31"/>
      <c r="J5" s="111"/>
      <c r="K5" s="31"/>
      <c r="L5" s="30"/>
      <c r="M5" s="31"/>
      <c r="N5" s="31"/>
      <c r="O5" s="30"/>
      <c r="P5" s="31"/>
      <c r="Q5" s="31"/>
      <c r="R5" s="111"/>
    </row>
    <row r="6" spans="1:22" ht="12.6" customHeight="1" x14ac:dyDescent="0.2">
      <c r="A6" s="8" t="s">
        <v>0</v>
      </c>
      <c r="B6" s="8"/>
      <c r="C6" s="8"/>
      <c r="D6" s="10" t="s">
        <v>94</v>
      </c>
      <c r="E6" s="10" t="s">
        <v>1</v>
      </c>
      <c r="F6" s="10"/>
      <c r="G6" s="7"/>
      <c r="H6" s="9" t="s">
        <v>2</v>
      </c>
      <c r="I6" s="9"/>
      <c r="J6" s="34" t="s">
        <v>68</v>
      </c>
      <c r="K6" s="9"/>
      <c r="L6" s="7"/>
      <c r="M6" s="9" t="s">
        <v>3</v>
      </c>
      <c r="N6" s="9"/>
      <c r="O6" s="7"/>
      <c r="P6" s="9" t="s">
        <v>4</v>
      </c>
      <c r="Q6" s="9"/>
      <c r="R6" s="34" t="s">
        <v>209</v>
      </c>
    </row>
    <row r="7" spans="1:22" x14ac:dyDescent="0.2">
      <c r="A7" s="8"/>
      <c r="B7" s="8"/>
      <c r="C7" s="8"/>
      <c r="D7" s="10"/>
      <c r="E7" s="73" t="s">
        <v>93</v>
      </c>
      <c r="F7" s="10"/>
      <c r="G7" s="32"/>
      <c r="H7" s="29"/>
      <c r="I7" s="9"/>
      <c r="J7" s="323" t="s">
        <v>69</v>
      </c>
      <c r="K7" s="9"/>
      <c r="L7" s="32"/>
      <c r="M7" s="29"/>
      <c r="N7" s="9"/>
      <c r="O7" s="32"/>
      <c r="P7" s="29"/>
      <c r="Q7" s="9"/>
      <c r="R7" s="323" t="s">
        <v>210</v>
      </c>
    </row>
    <row r="8" spans="1:22" ht="6.6" customHeight="1" x14ac:dyDescent="0.2">
      <c r="A8" s="8"/>
      <c r="B8" s="8"/>
      <c r="C8" s="8"/>
      <c r="D8" s="10"/>
      <c r="E8" s="113"/>
      <c r="F8" s="10"/>
      <c r="G8" s="7"/>
      <c r="H8" s="9"/>
      <c r="I8" s="9"/>
      <c r="J8" s="323"/>
      <c r="K8" s="9"/>
      <c r="L8" s="7"/>
      <c r="M8" s="9"/>
      <c r="N8" s="9"/>
      <c r="O8" s="7"/>
      <c r="P8" s="9"/>
      <c r="Q8" s="9"/>
      <c r="R8" s="323"/>
    </row>
    <row r="9" spans="1:22" x14ac:dyDescent="0.2">
      <c r="A9" s="8"/>
      <c r="B9" s="8"/>
      <c r="C9" s="8"/>
      <c r="E9" s="73"/>
      <c r="F9" s="10"/>
      <c r="G9" s="7" t="s">
        <v>5</v>
      </c>
      <c r="H9" s="9" t="s">
        <v>6</v>
      </c>
      <c r="I9" s="9"/>
      <c r="J9" s="324"/>
      <c r="K9" s="9"/>
      <c r="L9" s="7" t="s">
        <v>5</v>
      </c>
      <c r="M9" s="9" t="s">
        <v>6</v>
      </c>
      <c r="N9" s="9"/>
      <c r="O9" s="7" t="s">
        <v>5</v>
      </c>
      <c r="P9" s="9" t="s">
        <v>6</v>
      </c>
      <c r="Q9" s="9"/>
      <c r="R9" s="324"/>
    </row>
    <row r="10" spans="1:22" ht="6" customHeight="1" x14ac:dyDescent="0.2">
      <c r="A10" s="5"/>
      <c r="B10" s="5"/>
      <c r="C10" s="5"/>
      <c r="D10" s="28"/>
      <c r="E10" s="28"/>
      <c r="F10" s="28"/>
      <c r="G10" s="32"/>
      <c r="H10" s="29"/>
      <c r="I10" s="29"/>
      <c r="J10" s="33"/>
      <c r="K10" s="29"/>
      <c r="L10" s="32"/>
      <c r="M10" s="29"/>
      <c r="N10" s="29"/>
      <c r="O10" s="32"/>
      <c r="P10" s="29"/>
      <c r="Q10" s="29"/>
      <c r="R10" s="33"/>
    </row>
    <row r="11" spans="1:22" ht="12.75" x14ac:dyDescent="0.2">
      <c r="A11" s="148"/>
      <c r="B11" s="148"/>
      <c r="C11" s="148"/>
      <c r="D11" s="149"/>
      <c r="E11" s="149"/>
      <c r="F11" s="149"/>
      <c r="G11" s="150"/>
      <c r="H11" s="151"/>
      <c r="I11" s="151"/>
      <c r="J11" s="152"/>
      <c r="K11" s="151"/>
      <c r="L11" s="150"/>
      <c r="M11" s="151"/>
      <c r="N11" s="151"/>
      <c r="O11" s="150"/>
      <c r="P11" s="151"/>
      <c r="Q11" s="151"/>
      <c r="R11" s="152"/>
    </row>
    <row r="12" spans="1:22" s="57" customFormat="1" x14ac:dyDescent="0.2">
      <c r="A12" s="56" t="s">
        <v>87</v>
      </c>
      <c r="D12" s="74"/>
      <c r="E12" s="48"/>
      <c r="F12" s="48"/>
      <c r="G12" s="48"/>
      <c r="H12" s="49"/>
      <c r="I12" s="49"/>
      <c r="J12" s="122"/>
      <c r="K12" s="49"/>
      <c r="L12" s="48"/>
      <c r="M12" s="49"/>
      <c r="N12" s="49"/>
      <c r="O12" s="48"/>
      <c r="P12" s="49"/>
      <c r="Q12" s="49"/>
      <c r="R12" s="122"/>
    </row>
    <row r="13" spans="1:22" s="84" customFormat="1" ht="12.75" customHeight="1" x14ac:dyDescent="0.2">
      <c r="A13" s="78" t="s">
        <v>8</v>
      </c>
      <c r="B13" s="321" t="s">
        <v>184</v>
      </c>
      <c r="C13" s="79"/>
      <c r="D13" s="90" t="s">
        <v>91</v>
      </c>
      <c r="E13" s="131">
        <v>63307</v>
      </c>
      <c r="F13" s="132"/>
      <c r="G13" s="226">
        <v>27381</v>
      </c>
      <c r="H13" s="185">
        <v>43.25</v>
      </c>
      <c r="I13" s="133"/>
      <c r="J13" s="135">
        <v>26882</v>
      </c>
      <c r="K13" s="133"/>
      <c r="L13" s="132">
        <v>11238</v>
      </c>
      <c r="M13" s="133">
        <v>41.8</v>
      </c>
      <c r="N13" s="133"/>
      <c r="O13" s="132">
        <v>15036</v>
      </c>
      <c r="P13" s="133">
        <v>55.93</v>
      </c>
      <c r="Q13" s="133"/>
      <c r="R13" s="168" t="s">
        <v>211</v>
      </c>
      <c r="S13" s="164"/>
      <c r="T13" s="164"/>
      <c r="U13" s="165"/>
      <c r="V13" s="166"/>
    </row>
    <row r="14" spans="1:22" s="84" customFormat="1" ht="12.75" customHeight="1" x14ac:dyDescent="0.2">
      <c r="A14" s="169"/>
      <c r="B14" s="321"/>
      <c r="C14" s="78"/>
      <c r="D14" s="90" t="s">
        <v>92</v>
      </c>
      <c r="E14" s="131">
        <v>397891</v>
      </c>
      <c r="F14" s="132"/>
      <c r="G14" s="226">
        <v>173201</v>
      </c>
      <c r="H14" s="185">
        <v>43.53</v>
      </c>
      <c r="I14" s="133"/>
      <c r="J14" s="135">
        <v>170801</v>
      </c>
      <c r="K14" s="133"/>
      <c r="L14" s="132">
        <v>66390</v>
      </c>
      <c r="M14" s="133">
        <v>38.869999999999997</v>
      </c>
      <c r="N14" s="133"/>
      <c r="O14" s="132">
        <v>100966</v>
      </c>
      <c r="P14" s="133">
        <v>59.11</v>
      </c>
      <c r="Q14" s="133"/>
      <c r="R14" s="170" t="s">
        <v>211</v>
      </c>
      <c r="S14" s="164"/>
      <c r="T14" s="164"/>
      <c r="U14" s="165"/>
      <c r="V14" s="166"/>
    </row>
    <row r="15" spans="1:22" s="84" customFormat="1" ht="12.75" customHeight="1" x14ac:dyDescent="0.2">
      <c r="A15" s="169"/>
      <c r="B15" s="321"/>
      <c r="C15" s="78"/>
      <c r="D15" s="176" t="s">
        <v>213</v>
      </c>
      <c r="E15" s="131"/>
      <c r="F15" s="132"/>
      <c r="G15" s="226"/>
      <c r="H15" s="185"/>
      <c r="I15" s="133"/>
      <c r="J15" s="135"/>
      <c r="K15" s="133"/>
      <c r="L15" s="132"/>
      <c r="M15" s="133"/>
      <c r="N15" s="133"/>
      <c r="O15" s="132"/>
      <c r="P15" s="133"/>
      <c r="Q15" s="133"/>
      <c r="R15" s="170"/>
      <c r="S15" s="164"/>
      <c r="T15" s="164"/>
      <c r="U15" s="165"/>
      <c r="V15" s="166"/>
    </row>
    <row r="16" spans="1:22" s="84" customFormat="1" ht="12.75" customHeight="1" x14ac:dyDescent="0.2">
      <c r="A16" s="169"/>
      <c r="B16" s="321"/>
      <c r="C16" s="78"/>
      <c r="D16" s="176"/>
      <c r="E16" s="131"/>
      <c r="F16" s="132"/>
      <c r="G16" s="226"/>
      <c r="H16" s="185"/>
      <c r="I16" s="133"/>
      <c r="J16" s="135"/>
      <c r="K16" s="133"/>
      <c r="L16" s="132"/>
      <c r="M16" s="133"/>
      <c r="N16" s="133"/>
      <c r="O16" s="132"/>
      <c r="P16" s="133"/>
      <c r="Q16" s="133"/>
      <c r="R16" s="170"/>
      <c r="S16" s="164"/>
      <c r="T16" s="164"/>
      <c r="U16" s="165"/>
      <c r="V16" s="166"/>
    </row>
    <row r="17" spans="1:22" s="84" customFormat="1" ht="9" customHeight="1" x14ac:dyDescent="0.2">
      <c r="A17" s="169"/>
      <c r="B17" s="321"/>
      <c r="C17" s="78"/>
      <c r="D17" s="176"/>
      <c r="E17" s="131"/>
      <c r="F17" s="132"/>
      <c r="G17" s="226"/>
      <c r="H17" s="185"/>
      <c r="I17" s="133"/>
      <c r="J17" s="135"/>
      <c r="K17" s="133"/>
      <c r="L17" s="132"/>
      <c r="M17" s="133"/>
      <c r="N17" s="133"/>
      <c r="O17" s="132"/>
      <c r="P17" s="133"/>
      <c r="Q17" s="133"/>
      <c r="R17" s="170"/>
      <c r="S17" s="164"/>
      <c r="T17" s="164"/>
      <c r="U17" s="165"/>
      <c r="V17" s="166"/>
    </row>
    <row r="18" spans="1:22" s="84" customFormat="1" ht="12.75" customHeight="1" x14ac:dyDescent="0.2">
      <c r="A18" s="169"/>
      <c r="B18" s="325" t="s">
        <v>185</v>
      </c>
      <c r="C18" s="78"/>
      <c r="D18" s="90" t="s">
        <v>91</v>
      </c>
      <c r="E18" s="131">
        <v>63307</v>
      </c>
      <c r="F18" s="132"/>
      <c r="G18" s="226">
        <v>27381</v>
      </c>
      <c r="H18" s="185">
        <v>43.25</v>
      </c>
      <c r="I18" s="133"/>
      <c r="J18" s="135">
        <v>26882</v>
      </c>
      <c r="K18" s="133"/>
      <c r="L18" s="132">
        <v>16848</v>
      </c>
      <c r="M18" s="133">
        <v>62.67</v>
      </c>
      <c r="N18" s="133"/>
      <c r="O18" s="132">
        <v>8958</v>
      </c>
      <c r="P18" s="133">
        <v>33.32</v>
      </c>
      <c r="Q18" s="133"/>
      <c r="R18" s="168" t="s">
        <v>212</v>
      </c>
      <c r="S18" s="164"/>
      <c r="T18" s="164"/>
      <c r="U18" s="165"/>
      <c r="V18" s="166"/>
    </row>
    <row r="19" spans="1:22" s="84" customFormat="1" ht="12.75" customHeight="1" x14ac:dyDescent="0.2">
      <c r="A19" s="169"/>
      <c r="B19" s="325"/>
      <c r="C19" s="78"/>
      <c r="D19" s="90" t="s">
        <v>92</v>
      </c>
      <c r="E19" s="131">
        <v>397891</v>
      </c>
      <c r="F19" s="132"/>
      <c r="G19" s="226">
        <v>173201</v>
      </c>
      <c r="H19" s="185">
        <v>43.53</v>
      </c>
      <c r="I19" s="133"/>
      <c r="J19" s="135">
        <v>170801</v>
      </c>
      <c r="K19" s="133"/>
      <c r="L19" s="132">
        <v>105211</v>
      </c>
      <c r="M19" s="133">
        <v>61.6</v>
      </c>
      <c r="N19" s="133"/>
      <c r="O19" s="132">
        <v>59160</v>
      </c>
      <c r="P19" s="133">
        <v>34.64</v>
      </c>
      <c r="Q19" s="133"/>
      <c r="R19" s="170" t="s">
        <v>212</v>
      </c>
      <c r="S19" s="164"/>
      <c r="T19" s="164"/>
      <c r="U19" s="165"/>
      <c r="V19" s="166"/>
    </row>
    <row r="20" spans="1:22" s="84" customFormat="1" ht="12.75" customHeight="1" x14ac:dyDescent="0.2">
      <c r="A20" s="169"/>
      <c r="B20" s="325"/>
      <c r="C20" s="78"/>
      <c r="D20" s="176" t="s">
        <v>214</v>
      </c>
      <c r="E20" s="131"/>
      <c r="F20" s="132"/>
      <c r="G20" s="226"/>
      <c r="H20" s="185"/>
      <c r="I20" s="133"/>
      <c r="J20" s="135"/>
      <c r="K20" s="133"/>
      <c r="L20" s="132"/>
      <c r="M20" s="133"/>
      <c r="N20" s="133"/>
      <c r="O20" s="132"/>
      <c r="P20" s="133"/>
      <c r="Q20" s="133"/>
      <c r="R20" s="170"/>
      <c r="S20" s="164"/>
      <c r="T20" s="164"/>
      <c r="U20" s="165"/>
      <c r="V20" s="166"/>
    </row>
    <row r="21" spans="1:22" s="84" customFormat="1" ht="7.15" customHeight="1" x14ac:dyDescent="0.2">
      <c r="A21" s="169"/>
      <c r="B21" s="110"/>
      <c r="C21" s="78"/>
      <c r="D21" s="176"/>
      <c r="E21" s="131"/>
      <c r="F21" s="132"/>
      <c r="G21" s="226"/>
      <c r="H21" s="185"/>
      <c r="I21" s="133"/>
      <c r="J21" s="135"/>
      <c r="K21" s="133"/>
      <c r="L21" s="132"/>
      <c r="M21" s="133"/>
      <c r="N21" s="133"/>
      <c r="O21" s="132"/>
      <c r="P21" s="133"/>
      <c r="Q21" s="133"/>
      <c r="R21" s="170"/>
      <c r="S21" s="164"/>
      <c r="T21" s="164"/>
      <c r="U21" s="165"/>
      <c r="V21" s="166"/>
    </row>
    <row r="22" spans="1:22" s="84" customFormat="1" ht="67.5" x14ac:dyDescent="0.2">
      <c r="A22" s="169"/>
      <c r="B22" s="110" t="s">
        <v>186</v>
      </c>
      <c r="C22" s="78"/>
      <c r="D22" s="136"/>
      <c r="E22" s="136"/>
      <c r="F22" s="136"/>
      <c r="G22" s="136"/>
      <c r="H22" s="136"/>
      <c r="I22" s="136"/>
      <c r="J22" s="136"/>
      <c r="K22" s="136"/>
      <c r="L22" s="136"/>
      <c r="M22" s="136"/>
      <c r="N22" s="136"/>
      <c r="O22" s="136"/>
      <c r="P22" s="136"/>
      <c r="Q22" s="136"/>
      <c r="R22" s="171"/>
      <c r="T22" s="164"/>
    </row>
    <row r="23" spans="1:22" s="57" customFormat="1" x14ac:dyDescent="0.2">
      <c r="A23" s="59"/>
      <c r="B23" s="219" t="s">
        <v>223</v>
      </c>
      <c r="C23" s="109"/>
      <c r="D23" s="90"/>
      <c r="E23" s="131"/>
      <c r="F23" s="132"/>
      <c r="G23" s="226"/>
      <c r="H23" s="185"/>
      <c r="I23" s="109"/>
      <c r="J23" s="122"/>
      <c r="K23" s="109"/>
      <c r="L23" s="109"/>
      <c r="M23" s="109"/>
      <c r="N23" s="109"/>
      <c r="O23" s="109"/>
      <c r="P23" s="109"/>
      <c r="Q23" s="109"/>
      <c r="R23" s="220" t="s">
        <v>224</v>
      </c>
      <c r="T23" s="164"/>
    </row>
    <row r="24" spans="1:22" s="57" customFormat="1" x14ac:dyDescent="0.2">
      <c r="A24" s="59"/>
      <c r="B24" s="207" t="s">
        <v>222</v>
      </c>
      <c r="C24" s="109"/>
      <c r="D24" s="90"/>
      <c r="E24" s="131"/>
      <c r="F24" s="132"/>
      <c r="G24" s="226"/>
      <c r="H24" s="185"/>
      <c r="I24" s="109"/>
      <c r="J24" s="109"/>
      <c r="K24" s="109"/>
      <c r="L24" s="109"/>
      <c r="M24" s="109"/>
      <c r="N24" s="109"/>
      <c r="O24" s="109"/>
      <c r="P24" s="109"/>
      <c r="Q24" s="109"/>
      <c r="R24" s="218" t="s">
        <v>224</v>
      </c>
      <c r="T24" s="164"/>
    </row>
    <row r="25" spans="1:22" s="57" customFormat="1" x14ac:dyDescent="0.2">
      <c r="A25" s="59"/>
      <c r="B25" s="163"/>
      <c r="C25" s="109"/>
      <c r="D25" s="90"/>
      <c r="E25" s="131"/>
      <c r="F25" s="132"/>
      <c r="G25" s="226"/>
      <c r="H25" s="185"/>
      <c r="I25" s="109"/>
      <c r="J25" s="109"/>
      <c r="K25" s="109"/>
      <c r="L25" s="109"/>
      <c r="M25" s="109"/>
      <c r="N25" s="109"/>
      <c r="O25" s="109"/>
      <c r="P25" s="109"/>
      <c r="Q25" s="109"/>
      <c r="R25" s="173"/>
      <c r="T25" s="164"/>
    </row>
    <row r="26" spans="1:22" s="57" customFormat="1" x14ac:dyDescent="0.2">
      <c r="A26" s="108" t="s">
        <v>176</v>
      </c>
      <c r="D26" s="74"/>
      <c r="E26" s="48"/>
      <c r="F26" s="48"/>
      <c r="G26" s="48"/>
      <c r="H26" s="49"/>
      <c r="I26" s="49"/>
      <c r="J26" s="122"/>
      <c r="K26" s="49"/>
      <c r="L26" s="48"/>
      <c r="M26" s="49"/>
      <c r="N26" s="49"/>
      <c r="O26" s="48"/>
      <c r="P26" s="49"/>
      <c r="Q26" s="49"/>
      <c r="R26" s="172"/>
      <c r="T26" s="164"/>
    </row>
    <row r="27" spans="1:22" s="57" customFormat="1" ht="12.75" customHeight="1" x14ac:dyDescent="0.2">
      <c r="A27" s="78" t="s">
        <v>8</v>
      </c>
      <c r="B27" s="321" t="s">
        <v>177</v>
      </c>
      <c r="C27" s="79"/>
      <c r="D27" s="90" t="s">
        <v>91</v>
      </c>
      <c r="E27" s="131">
        <v>63219</v>
      </c>
      <c r="F27" s="132"/>
      <c r="G27" s="226">
        <v>14910</v>
      </c>
      <c r="H27" s="185">
        <v>23.58</v>
      </c>
      <c r="I27" s="133"/>
      <c r="J27" s="135">
        <v>14415</v>
      </c>
      <c r="K27" s="133"/>
      <c r="L27" s="132">
        <v>13879</v>
      </c>
      <c r="M27" s="133">
        <v>96.28</v>
      </c>
      <c r="N27" s="133"/>
      <c r="O27" s="132">
        <v>536</v>
      </c>
      <c r="P27" s="133">
        <v>3.72</v>
      </c>
      <c r="Q27" s="133"/>
      <c r="R27" s="168" t="s">
        <v>212</v>
      </c>
      <c r="S27" s="164"/>
      <c r="T27" s="164"/>
      <c r="U27" s="165"/>
      <c r="V27" s="166"/>
    </row>
    <row r="28" spans="1:22" s="57" customFormat="1" ht="12.75" customHeight="1" x14ac:dyDescent="0.2">
      <c r="A28" s="130"/>
      <c r="B28" s="321"/>
      <c r="C28" s="58"/>
      <c r="D28" s="90" t="s">
        <v>92</v>
      </c>
      <c r="E28" s="131">
        <v>398996</v>
      </c>
      <c r="F28" s="132"/>
      <c r="G28" s="226">
        <v>104914</v>
      </c>
      <c r="H28" s="185">
        <v>26.29</v>
      </c>
      <c r="I28" s="133"/>
      <c r="J28" s="191">
        <v>102174</v>
      </c>
      <c r="K28" s="133"/>
      <c r="L28" s="132">
        <v>97704</v>
      </c>
      <c r="M28" s="133">
        <v>95.63</v>
      </c>
      <c r="N28" s="133"/>
      <c r="O28" s="132">
        <v>4470</v>
      </c>
      <c r="P28" s="133">
        <v>4.37</v>
      </c>
      <c r="Q28" s="133"/>
      <c r="R28" s="177" t="s">
        <v>212</v>
      </c>
      <c r="S28" s="164"/>
      <c r="T28" s="164"/>
      <c r="U28" s="165"/>
      <c r="V28" s="166"/>
    </row>
    <row r="29" spans="1:22" s="57" customFormat="1" ht="12.75" customHeight="1" x14ac:dyDescent="0.2">
      <c r="A29" s="130"/>
      <c r="B29" s="321"/>
      <c r="C29" s="58"/>
      <c r="D29" s="75"/>
      <c r="E29" s="76"/>
      <c r="F29" s="50"/>
      <c r="G29" s="227"/>
      <c r="H29" s="72"/>
      <c r="I29" s="51"/>
      <c r="J29" s="129"/>
      <c r="K29" s="51"/>
      <c r="L29" s="50"/>
      <c r="M29" s="51"/>
      <c r="N29" s="51"/>
      <c r="O29" s="50"/>
      <c r="P29" s="51"/>
      <c r="Q29" s="51"/>
      <c r="R29" s="174"/>
      <c r="S29" s="164"/>
      <c r="T29" s="164"/>
      <c r="U29" s="165"/>
      <c r="V29" s="166"/>
    </row>
    <row r="30" spans="1:22" s="57" customFormat="1" ht="12.75" customHeight="1" x14ac:dyDescent="0.2">
      <c r="A30" s="130"/>
      <c r="B30" s="321"/>
      <c r="C30" s="58"/>
      <c r="D30" s="75"/>
      <c r="E30" s="76"/>
      <c r="F30" s="50"/>
      <c r="G30" s="227"/>
      <c r="H30" s="72"/>
      <c r="I30" s="51"/>
      <c r="J30" s="129"/>
      <c r="K30" s="51"/>
      <c r="L30" s="50"/>
      <c r="M30" s="51"/>
      <c r="N30" s="51"/>
      <c r="O30" s="50"/>
      <c r="P30" s="51"/>
      <c r="Q30" s="51"/>
      <c r="R30" s="174"/>
      <c r="S30" s="164"/>
      <c r="T30" s="164"/>
      <c r="U30" s="165"/>
      <c r="V30" s="166"/>
    </row>
    <row r="31" spans="1:22" s="57" customFormat="1" ht="12.75" customHeight="1" x14ac:dyDescent="0.2">
      <c r="A31" s="130"/>
      <c r="B31" s="321"/>
      <c r="C31" s="58"/>
      <c r="D31" s="75"/>
      <c r="E31" s="76"/>
      <c r="F31" s="50"/>
      <c r="G31" s="227"/>
      <c r="H31" s="72"/>
      <c r="I31" s="51"/>
      <c r="J31" s="129"/>
      <c r="K31" s="51"/>
      <c r="L31" s="50"/>
      <c r="M31" s="51"/>
      <c r="N31" s="51"/>
      <c r="O31" s="50"/>
      <c r="P31" s="51"/>
      <c r="Q31" s="51"/>
      <c r="R31" s="174"/>
      <c r="S31" s="164"/>
      <c r="T31" s="164"/>
      <c r="U31" s="165"/>
      <c r="V31" s="166"/>
    </row>
    <row r="32" spans="1:22" s="57" customFormat="1" ht="12.75" customHeight="1" x14ac:dyDescent="0.2">
      <c r="A32" s="130"/>
      <c r="B32" s="321"/>
      <c r="C32" s="58"/>
      <c r="D32" s="75"/>
      <c r="E32" s="76"/>
      <c r="F32" s="50"/>
      <c r="G32" s="227"/>
      <c r="H32" s="72"/>
      <c r="I32" s="51"/>
      <c r="J32" s="129"/>
      <c r="K32" s="51"/>
      <c r="L32" s="50"/>
      <c r="M32" s="51"/>
      <c r="N32" s="51"/>
      <c r="O32" s="50"/>
      <c r="P32" s="51"/>
      <c r="Q32" s="51"/>
      <c r="R32" s="174"/>
      <c r="T32" s="164"/>
    </row>
    <row r="33" spans="1:22" s="57" customFormat="1" ht="7.15" customHeight="1" x14ac:dyDescent="0.2">
      <c r="A33" s="130"/>
      <c r="B33" s="79"/>
      <c r="C33" s="58"/>
      <c r="D33" s="75"/>
      <c r="E33" s="76"/>
      <c r="F33" s="50"/>
      <c r="G33" s="227"/>
      <c r="H33" s="72"/>
      <c r="I33" s="51"/>
      <c r="J33" s="129"/>
      <c r="K33" s="51"/>
      <c r="L33" s="50"/>
      <c r="M33" s="51"/>
      <c r="N33" s="51"/>
      <c r="O33" s="50"/>
      <c r="P33" s="51"/>
      <c r="Q33" s="51"/>
      <c r="R33" s="174"/>
      <c r="T33" s="164"/>
    </row>
    <row r="34" spans="1:22" s="57" customFormat="1" ht="12.75" customHeight="1" x14ac:dyDescent="0.2">
      <c r="A34" s="108" t="s">
        <v>178</v>
      </c>
      <c r="B34" s="118"/>
      <c r="C34" s="74"/>
      <c r="D34" s="48"/>
      <c r="E34" s="48"/>
      <c r="F34" s="48"/>
      <c r="G34" s="49"/>
      <c r="H34" s="49"/>
      <c r="I34" s="48"/>
      <c r="J34" s="122"/>
      <c r="L34" s="49"/>
      <c r="M34" s="49"/>
      <c r="N34" s="48"/>
      <c r="O34" s="49"/>
      <c r="P34" s="49"/>
      <c r="R34" s="172"/>
      <c r="T34" s="164"/>
    </row>
    <row r="35" spans="1:22" s="57" customFormat="1" ht="12.75" customHeight="1" x14ac:dyDescent="0.2">
      <c r="A35" s="78" t="s">
        <v>8</v>
      </c>
      <c r="B35" s="321" t="s">
        <v>179</v>
      </c>
      <c r="C35" s="64"/>
      <c r="D35" s="90" t="s">
        <v>91</v>
      </c>
      <c r="E35" s="178">
        <v>63235</v>
      </c>
      <c r="F35" s="178"/>
      <c r="G35" s="184">
        <v>24254</v>
      </c>
      <c r="H35" s="185">
        <v>38.36</v>
      </c>
      <c r="I35" s="133"/>
      <c r="J35" s="135">
        <v>22747</v>
      </c>
      <c r="K35" s="133"/>
      <c r="L35" s="178">
        <v>19540</v>
      </c>
      <c r="M35" s="133">
        <v>85.9</v>
      </c>
      <c r="N35" s="133"/>
      <c r="O35" s="178">
        <v>3207</v>
      </c>
      <c r="P35" s="133">
        <v>14.1</v>
      </c>
      <c r="Q35" s="133"/>
      <c r="R35" s="168" t="s">
        <v>212</v>
      </c>
      <c r="S35" s="164"/>
      <c r="T35" s="164"/>
      <c r="U35" s="165"/>
      <c r="V35" s="166"/>
    </row>
    <row r="36" spans="1:22" s="57" customFormat="1" ht="12.75" customHeight="1" x14ac:dyDescent="0.2">
      <c r="A36" s="78"/>
      <c r="B36" s="321"/>
      <c r="C36" s="63"/>
      <c r="D36" s="90" t="s">
        <v>92</v>
      </c>
      <c r="E36" s="178">
        <v>400925</v>
      </c>
      <c r="F36" s="178"/>
      <c r="G36" s="184">
        <v>154043</v>
      </c>
      <c r="H36" s="185">
        <v>38.42</v>
      </c>
      <c r="I36" s="133"/>
      <c r="J36" s="135">
        <v>147322</v>
      </c>
      <c r="K36" s="133"/>
      <c r="L36" s="178">
        <v>121318</v>
      </c>
      <c r="M36" s="133">
        <v>82.35</v>
      </c>
      <c r="N36" s="133"/>
      <c r="O36" s="178">
        <v>26004</v>
      </c>
      <c r="P36" s="133">
        <v>17.649999999999999</v>
      </c>
      <c r="Q36" s="133"/>
      <c r="R36" s="170" t="s">
        <v>212</v>
      </c>
      <c r="S36" s="164"/>
      <c r="T36" s="164"/>
      <c r="U36" s="165"/>
      <c r="V36" s="166"/>
    </row>
    <row r="37" spans="1:22" s="57" customFormat="1" ht="12.75" customHeight="1" x14ac:dyDescent="0.2">
      <c r="A37" s="78"/>
      <c r="B37" s="321"/>
      <c r="C37" s="63"/>
      <c r="D37" s="90"/>
      <c r="E37" s="178"/>
      <c r="F37" s="178"/>
      <c r="G37" s="184"/>
      <c r="H37" s="185"/>
      <c r="I37" s="133"/>
      <c r="J37" s="135"/>
      <c r="K37" s="133"/>
      <c r="L37" s="178"/>
      <c r="M37" s="133"/>
      <c r="N37" s="133"/>
      <c r="O37" s="178"/>
      <c r="P37" s="133"/>
      <c r="Q37" s="133"/>
      <c r="R37" s="170"/>
      <c r="S37" s="164"/>
      <c r="T37" s="164"/>
      <c r="U37" s="165"/>
      <c r="V37" s="166"/>
    </row>
    <row r="38" spans="1:22" s="57" customFormat="1" ht="12.75" customHeight="1" x14ac:dyDescent="0.2">
      <c r="A38" s="78"/>
      <c r="B38" s="321"/>
      <c r="C38" s="63"/>
      <c r="D38" s="90"/>
      <c r="E38" s="178"/>
      <c r="F38" s="178"/>
      <c r="G38" s="184"/>
      <c r="H38" s="185"/>
      <c r="I38" s="133"/>
      <c r="J38" s="135"/>
      <c r="K38" s="133"/>
      <c r="L38" s="178"/>
      <c r="M38" s="133"/>
      <c r="N38" s="133"/>
      <c r="O38" s="178"/>
      <c r="P38" s="133"/>
      <c r="Q38" s="133"/>
      <c r="R38" s="170"/>
      <c r="S38" s="164"/>
      <c r="T38" s="164"/>
      <c r="U38" s="165"/>
      <c r="V38" s="166"/>
    </row>
    <row r="39" spans="1:22" s="57" customFormat="1" ht="12.75" customHeight="1" x14ac:dyDescent="0.2">
      <c r="A39" s="78"/>
      <c r="B39" s="321"/>
      <c r="C39" s="63"/>
      <c r="D39" s="90"/>
      <c r="E39" s="178"/>
      <c r="F39" s="178"/>
      <c r="G39" s="184"/>
      <c r="H39" s="185"/>
      <c r="I39" s="133"/>
      <c r="J39" s="135"/>
      <c r="K39" s="133"/>
      <c r="L39" s="178"/>
      <c r="M39" s="133"/>
      <c r="N39" s="133"/>
      <c r="O39" s="178"/>
      <c r="P39" s="133"/>
      <c r="Q39" s="133"/>
      <c r="R39" s="170"/>
      <c r="S39" s="164"/>
      <c r="T39" s="164"/>
      <c r="U39" s="165"/>
      <c r="V39" s="166"/>
    </row>
    <row r="40" spans="1:22" s="57" customFormat="1" ht="6" customHeight="1" x14ac:dyDescent="0.2">
      <c r="A40" s="78"/>
      <c r="B40" s="321"/>
      <c r="C40" s="63"/>
      <c r="D40" s="90"/>
      <c r="E40" s="178"/>
      <c r="F40" s="178"/>
      <c r="G40" s="184"/>
      <c r="H40" s="185"/>
      <c r="I40" s="133"/>
      <c r="J40" s="135"/>
      <c r="K40" s="133"/>
      <c r="L40" s="178"/>
      <c r="M40" s="133"/>
      <c r="N40" s="133"/>
      <c r="O40" s="178"/>
      <c r="P40" s="133"/>
      <c r="Q40" s="133"/>
      <c r="R40" s="170"/>
      <c r="T40" s="164"/>
    </row>
    <row r="41" spans="1:22" s="57" customFormat="1" ht="12.75" customHeight="1" x14ac:dyDescent="0.2">
      <c r="A41" s="78" t="s">
        <v>9</v>
      </c>
      <c r="B41" s="321" t="s">
        <v>180</v>
      </c>
      <c r="C41" s="64"/>
      <c r="D41" s="90" t="s">
        <v>91</v>
      </c>
      <c r="E41" s="178">
        <v>63235</v>
      </c>
      <c r="F41" s="178"/>
      <c r="G41" s="184">
        <v>24254</v>
      </c>
      <c r="H41" s="185">
        <v>38.36</v>
      </c>
      <c r="I41" s="133"/>
      <c r="J41" s="135">
        <v>22872</v>
      </c>
      <c r="K41" s="179"/>
      <c r="L41" s="178">
        <v>20058</v>
      </c>
      <c r="M41" s="133">
        <v>87.7</v>
      </c>
      <c r="N41" s="179"/>
      <c r="O41" s="178">
        <v>2814</v>
      </c>
      <c r="P41" s="133">
        <v>12.3</v>
      </c>
      <c r="Q41" s="179"/>
      <c r="R41" s="168" t="s">
        <v>212</v>
      </c>
      <c r="S41" s="164"/>
      <c r="T41" s="164"/>
      <c r="U41" s="165"/>
      <c r="V41" s="166"/>
    </row>
    <row r="42" spans="1:22" s="57" customFormat="1" ht="12.75" customHeight="1" x14ac:dyDescent="0.2">
      <c r="A42" s="78"/>
      <c r="B42" s="321"/>
      <c r="C42" s="63"/>
      <c r="D42" s="90" t="s">
        <v>92</v>
      </c>
      <c r="E42" s="178">
        <v>400925</v>
      </c>
      <c r="F42" s="178"/>
      <c r="G42" s="184">
        <v>154241</v>
      </c>
      <c r="H42" s="185">
        <v>38.47</v>
      </c>
      <c r="I42" s="133"/>
      <c r="J42" s="135">
        <v>148338</v>
      </c>
      <c r="K42" s="179"/>
      <c r="L42" s="178">
        <v>123442</v>
      </c>
      <c r="M42" s="133">
        <v>83.22</v>
      </c>
      <c r="N42" s="179"/>
      <c r="O42" s="178">
        <v>24896</v>
      </c>
      <c r="P42" s="133">
        <v>16.78</v>
      </c>
      <c r="Q42" s="179"/>
      <c r="R42" s="170" t="s">
        <v>212</v>
      </c>
      <c r="S42" s="164"/>
      <c r="T42" s="164"/>
      <c r="U42" s="165"/>
      <c r="V42" s="166"/>
    </row>
    <row r="43" spans="1:22" s="57" customFormat="1" ht="12.75" customHeight="1" x14ac:dyDescent="0.2">
      <c r="A43" s="78"/>
      <c r="B43" s="321"/>
      <c r="C43" s="63"/>
      <c r="D43" s="90"/>
      <c r="E43" s="178"/>
      <c r="F43" s="178"/>
      <c r="G43" s="184"/>
      <c r="H43" s="185"/>
      <c r="I43" s="133"/>
      <c r="J43" s="135"/>
      <c r="K43" s="179"/>
      <c r="L43" s="178"/>
      <c r="M43" s="133"/>
      <c r="N43" s="179"/>
      <c r="O43" s="178"/>
      <c r="P43" s="133"/>
      <c r="Q43" s="179"/>
      <c r="R43" s="170"/>
      <c r="S43" s="164"/>
      <c r="T43" s="164"/>
      <c r="U43" s="165"/>
      <c r="V43" s="166"/>
    </row>
    <row r="44" spans="1:22" s="57" customFormat="1" ht="12.75" customHeight="1" x14ac:dyDescent="0.2">
      <c r="A44" s="78"/>
      <c r="B44" s="321"/>
      <c r="C44" s="63"/>
      <c r="D44" s="90"/>
      <c r="E44" s="178"/>
      <c r="F44" s="178"/>
      <c r="G44" s="184"/>
      <c r="H44" s="185"/>
      <c r="I44" s="133"/>
      <c r="J44" s="135"/>
      <c r="K44" s="179"/>
      <c r="L44" s="178"/>
      <c r="M44" s="133"/>
      <c r="N44" s="179"/>
      <c r="O44" s="178"/>
      <c r="P44" s="133"/>
      <c r="Q44" s="179"/>
      <c r="R44" s="170"/>
      <c r="S44" s="164"/>
      <c r="T44" s="164"/>
      <c r="U44" s="165"/>
      <c r="V44" s="166"/>
    </row>
    <row r="45" spans="1:22" s="57" customFormat="1" ht="12.75" customHeight="1" x14ac:dyDescent="0.2">
      <c r="A45" s="78"/>
      <c r="B45" s="321"/>
      <c r="C45" s="63"/>
      <c r="D45" s="90"/>
      <c r="E45" s="178"/>
      <c r="F45" s="178"/>
      <c r="G45" s="184"/>
      <c r="H45" s="185"/>
      <c r="I45" s="133"/>
      <c r="J45" s="135"/>
      <c r="K45" s="179"/>
      <c r="L45" s="178"/>
      <c r="M45" s="133"/>
      <c r="N45" s="179"/>
      <c r="O45" s="178"/>
      <c r="P45" s="133"/>
      <c r="Q45" s="179"/>
      <c r="R45" s="170"/>
      <c r="S45" s="164"/>
      <c r="T45" s="164"/>
      <c r="U45" s="165"/>
      <c r="V45" s="166"/>
    </row>
    <row r="46" spans="1:22" s="57" customFormat="1" ht="7.9" customHeight="1" x14ac:dyDescent="0.2">
      <c r="A46" s="78"/>
      <c r="B46" s="321"/>
      <c r="C46" s="63"/>
      <c r="D46" s="90"/>
      <c r="E46" s="178"/>
      <c r="F46" s="178"/>
      <c r="G46" s="184"/>
      <c r="H46" s="185"/>
      <c r="I46" s="133"/>
      <c r="J46" s="135"/>
      <c r="K46" s="179"/>
      <c r="L46" s="178"/>
      <c r="M46" s="133"/>
      <c r="N46" s="179"/>
      <c r="O46" s="178"/>
      <c r="P46" s="133"/>
      <c r="Q46" s="179"/>
      <c r="R46" s="170"/>
      <c r="S46" s="164"/>
      <c r="T46" s="164"/>
      <c r="U46" s="165"/>
      <c r="V46" s="166"/>
    </row>
    <row r="47" spans="1:22" s="57" customFormat="1" ht="12.75" customHeight="1" x14ac:dyDescent="0.2">
      <c r="A47" s="78" t="s">
        <v>10</v>
      </c>
      <c r="B47" s="321" t="s">
        <v>181</v>
      </c>
      <c r="C47" s="62"/>
      <c r="D47" s="10" t="s">
        <v>91</v>
      </c>
      <c r="E47" s="69">
        <v>63235</v>
      </c>
      <c r="F47" s="69"/>
      <c r="G47" s="71">
        <v>24254</v>
      </c>
      <c r="H47" s="72">
        <v>38.36</v>
      </c>
      <c r="I47" s="51"/>
      <c r="J47" s="122">
        <v>22533</v>
      </c>
      <c r="K47" s="53"/>
      <c r="L47" s="69">
        <v>21527</v>
      </c>
      <c r="M47" s="51">
        <v>95.54</v>
      </c>
      <c r="N47" s="53"/>
      <c r="O47" s="69">
        <v>1006</v>
      </c>
      <c r="P47" s="51">
        <v>4.46</v>
      </c>
      <c r="Q47" s="53"/>
      <c r="R47" s="70" t="s">
        <v>212</v>
      </c>
      <c r="S47" s="164"/>
      <c r="T47" s="164"/>
      <c r="U47" s="165"/>
      <c r="V47" s="166"/>
    </row>
    <row r="48" spans="1:22" s="57" customFormat="1" ht="12.75" customHeight="1" x14ac:dyDescent="0.2">
      <c r="A48" s="59"/>
      <c r="B48" s="321"/>
      <c r="C48" s="64"/>
      <c r="D48" s="7" t="s">
        <v>92</v>
      </c>
      <c r="E48" s="69">
        <v>400925</v>
      </c>
      <c r="F48" s="69"/>
      <c r="G48" s="71">
        <v>154040</v>
      </c>
      <c r="H48" s="72">
        <v>38.42</v>
      </c>
      <c r="I48" s="51"/>
      <c r="J48" s="122">
        <v>146424</v>
      </c>
      <c r="K48" s="53"/>
      <c r="L48" s="69">
        <v>139575</v>
      </c>
      <c r="M48" s="51">
        <v>95.32</v>
      </c>
      <c r="N48" s="53"/>
      <c r="O48" s="69">
        <v>6849</v>
      </c>
      <c r="P48" s="51">
        <v>4.68</v>
      </c>
      <c r="Q48" s="53"/>
      <c r="R48" s="172" t="s">
        <v>212</v>
      </c>
      <c r="S48" s="164"/>
      <c r="T48" s="164"/>
      <c r="U48" s="165"/>
      <c r="V48" s="166"/>
    </row>
    <row r="49" spans="1:22" s="57" customFormat="1" ht="12.75" customHeight="1" x14ac:dyDescent="0.2">
      <c r="A49" s="59"/>
      <c r="B49" s="321"/>
      <c r="C49" s="64"/>
      <c r="D49" s="7"/>
      <c r="E49" s="69"/>
      <c r="F49" s="69"/>
      <c r="G49" s="71"/>
      <c r="H49" s="72"/>
      <c r="I49" s="51"/>
      <c r="J49" s="122"/>
      <c r="K49" s="53"/>
      <c r="L49" s="69"/>
      <c r="M49" s="51"/>
      <c r="N49" s="53"/>
      <c r="O49" s="69"/>
      <c r="P49" s="51"/>
      <c r="Q49" s="53"/>
      <c r="R49" s="172"/>
      <c r="S49" s="164"/>
      <c r="T49" s="164"/>
      <c r="U49" s="165"/>
      <c r="V49" s="166"/>
    </row>
    <row r="50" spans="1:22" s="57" customFormat="1" ht="7.9" customHeight="1" x14ac:dyDescent="0.2">
      <c r="A50" s="59"/>
      <c r="B50" s="321"/>
      <c r="C50" s="64"/>
      <c r="D50" s="7"/>
      <c r="E50" s="69"/>
      <c r="F50" s="69"/>
      <c r="G50" s="71"/>
      <c r="H50" s="72"/>
      <c r="I50" s="51"/>
      <c r="J50" s="122"/>
      <c r="K50" s="53"/>
      <c r="L50" s="69"/>
      <c r="M50" s="51"/>
      <c r="N50" s="53"/>
      <c r="O50" s="69"/>
      <c r="P50" s="51"/>
      <c r="Q50" s="53"/>
      <c r="R50" s="172"/>
      <c r="S50" s="164"/>
      <c r="T50" s="164"/>
      <c r="U50" s="165"/>
      <c r="V50" s="166"/>
    </row>
    <row r="51" spans="1:22" s="57" customFormat="1" ht="12.75" customHeight="1" x14ac:dyDescent="0.2">
      <c r="A51" s="79" t="s">
        <v>32</v>
      </c>
      <c r="B51" s="321" t="s">
        <v>182</v>
      </c>
      <c r="D51" s="10" t="s">
        <v>91</v>
      </c>
      <c r="E51" s="69">
        <v>63235</v>
      </c>
      <c r="F51" s="70"/>
      <c r="G51" s="70">
        <v>24254</v>
      </c>
      <c r="H51" s="49">
        <v>38.36</v>
      </c>
      <c r="I51" s="49"/>
      <c r="J51" s="122">
        <v>22328</v>
      </c>
      <c r="K51" s="49"/>
      <c r="L51" s="70">
        <v>21203</v>
      </c>
      <c r="M51" s="49">
        <v>94.96</v>
      </c>
      <c r="N51" s="49"/>
      <c r="O51" s="70">
        <v>1125</v>
      </c>
      <c r="P51" s="49">
        <v>5.04</v>
      </c>
      <c r="Q51" s="49"/>
      <c r="R51" s="70" t="s">
        <v>212</v>
      </c>
      <c r="S51" s="164"/>
      <c r="T51" s="164"/>
      <c r="U51" s="165"/>
      <c r="V51" s="166"/>
    </row>
    <row r="52" spans="1:22" s="57" customFormat="1" ht="12.75" customHeight="1" x14ac:dyDescent="0.2">
      <c r="A52" s="78"/>
      <c r="B52" s="321"/>
      <c r="C52" s="64"/>
      <c r="D52" s="7" t="s">
        <v>92</v>
      </c>
      <c r="E52" s="69">
        <v>400925</v>
      </c>
      <c r="F52" s="71"/>
      <c r="G52" s="71">
        <v>154048</v>
      </c>
      <c r="H52" s="72">
        <v>38.42</v>
      </c>
      <c r="I52" s="72"/>
      <c r="J52" s="129">
        <v>145480</v>
      </c>
      <c r="K52" s="115"/>
      <c r="L52" s="71">
        <v>138037</v>
      </c>
      <c r="M52" s="72">
        <v>94.88</v>
      </c>
      <c r="N52" s="115"/>
      <c r="O52" s="71">
        <v>7443</v>
      </c>
      <c r="P52" s="72">
        <v>5.12</v>
      </c>
      <c r="Q52" s="115"/>
      <c r="R52" s="174" t="s">
        <v>212</v>
      </c>
      <c r="S52" s="164"/>
      <c r="T52" s="164"/>
      <c r="U52" s="165"/>
      <c r="V52" s="166"/>
    </row>
    <row r="53" spans="1:22" s="57" customFormat="1" ht="12.75" customHeight="1" x14ac:dyDescent="0.2">
      <c r="A53" s="78"/>
      <c r="B53" s="321"/>
      <c r="C53" s="64"/>
      <c r="D53" s="7"/>
      <c r="E53" s="69"/>
      <c r="F53" s="71"/>
      <c r="G53" s="71"/>
      <c r="H53" s="72"/>
      <c r="I53" s="72"/>
      <c r="J53" s="129"/>
      <c r="K53" s="115"/>
      <c r="L53" s="71"/>
      <c r="M53" s="72"/>
      <c r="N53" s="115"/>
      <c r="O53" s="71"/>
      <c r="P53" s="72"/>
      <c r="Q53" s="115"/>
      <c r="R53" s="174"/>
      <c r="S53" s="164"/>
      <c r="T53" s="164"/>
      <c r="U53" s="165"/>
      <c r="V53" s="166"/>
    </row>
    <row r="54" spans="1:22" s="57" customFormat="1" ht="12.75" customHeight="1" x14ac:dyDescent="0.2">
      <c r="A54" s="78"/>
      <c r="B54" s="321"/>
      <c r="C54" s="64"/>
      <c r="D54" s="7"/>
      <c r="E54" s="69"/>
      <c r="F54" s="71"/>
      <c r="G54" s="71"/>
      <c r="H54" s="72"/>
      <c r="I54" s="72"/>
      <c r="J54" s="175"/>
      <c r="K54" s="115"/>
      <c r="L54" s="71"/>
      <c r="M54" s="72"/>
      <c r="N54" s="115"/>
      <c r="O54" s="71"/>
      <c r="P54" s="72"/>
      <c r="Q54" s="115"/>
      <c r="R54" s="174"/>
      <c r="S54" s="164"/>
      <c r="T54" s="164"/>
      <c r="U54" s="165"/>
      <c r="V54" s="166"/>
    </row>
    <row r="55" spans="1:22" s="57" customFormat="1" ht="5.45" customHeight="1" x14ac:dyDescent="0.2">
      <c r="A55" s="78"/>
      <c r="B55" s="322"/>
      <c r="C55" s="64"/>
      <c r="D55" s="7"/>
      <c r="E55" s="69"/>
      <c r="F55" s="71"/>
      <c r="G55" s="71"/>
      <c r="H55" s="72"/>
      <c r="I55" s="72"/>
      <c r="J55" s="175"/>
      <c r="K55" s="115"/>
      <c r="L55" s="71"/>
      <c r="M55" s="72"/>
      <c r="N55" s="115"/>
      <c r="O55" s="71"/>
      <c r="P55" s="72"/>
      <c r="Q55" s="115"/>
      <c r="R55" s="174"/>
      <c r="S55" s="164"/>
      <c r="T55" s="164"/>
      <c r="U55" s="165"/>
      <c r="V55" s="166"/>
    </row>
    <row r="56" spans="1:22" s="4" customFormat="1" ht="19.5" customHeight="1" x14ac:dyDescent="0.2">
      <c r="A56" s="142" t="s">
        <v>85</v>
      </c>
      <c r="B56" s="6"/>
      <c r="C56" s="6"/>
      <c r="D56" s="27"/>
      <c r="E56" s="27"/>
      <c r="F56" s="27"/>
      <c r="G56" s="30"/>
      <c r="H56" s="31"/>
      <c r="I56" s="31"/>
      <c r="J56" s="111"/>
      <c r="K56" s="31"/>
      <c r="L56" s="30"/>
      <c r="M56" s="31"/>
      <c r="N56" s="31"/>
      <c r="O56" s="30"/>
      <c r="P56" s="31"/>
      <c r="Q56" s="31"/>
      <c r="R56" s="111"/>
      <c r="S56" s="1"/>
      <c r="T56" s="1"/>
    </row>
  </sheetData>
  <mergeCells count="9">
    <mergeCell ref="B41:B46"/>
    <mergeCell ref="B47:B50"/>
    <mergeCell ref="B51:B55"/>
    <mergeCell ref="R7:R9"/>
    <mergeCell ref="J7:J9"/>
    <mergeCell ref="B13:B17"/>
    <mergeCell ref="B18:B20"/>
    <mergeCell ref="B27:B32"/>
    <mergeCell ref="B35:B40"/>
  </mergeCells>
  <phoneticPr fontId="13" type="noConversion"/>
  <pageMargins left="0.59055118110236227" right="0.59055118110236227" top="0.59055118110236227" bottom="0.59055118110236227" header="0.39370078740157483" footer="0.39370078740157483"/>
  <pageSetup paperSize="9" pageOrder="overThenDown"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topLeftCell="A10" zoomScaleNormal="100" workbookViewId="0">
      <selection activeCell="A11" sqref="A11"/>
    </sheetView>
  </sheetViews>
  <sheetFormatPr baseColWidth="10" defaultRowHeight="11.25" x14ac:dyDescent="0.2"/>
  <cols>
    <col min="1" max="1" width="2.28515625" style="1" customWidth="1"/>
    <col min="2" max="2" width="22.85546875" style="1" customWidth="1"/>
    <col min="3" max="3" width="1.42578125" style="1" customWidth="1"/>
    <col min="4" max="4" width="6.5703125" style="2" customWidth="1"/>
    <col min="5" max="5" width="7.42578125" style="2" bestFit="1" customWidth="1"/>
    <col min="6" max="6" width="0.85546875" style="2" customWidth="1"/>
    <col min="7" max="7" width="6.42578125" style="3" bestFit="1" customWidth="1"/>
    <col min="8" max="8" width="4.7109375" style="4" customWidth="1"/>
    <col min="9" max="9" width="1.28515625" style="4" customWidth="1"/>
    <col min="10" max="10" width="6.5703125" style="13" customWidth="1"/>
    <col min="11" max="11" width="1.28515625" style="4" customWidth="1"/>
    <col min="12" max="12" width="5.7109375" style="3" bestFit="1" customWidth="1"/>
    <col min="13" max="13" width="4.7109375" style="4" customWidth="1"/>
    <col min="14" max="14" width="1.140625" style="4" customWidth="1"/>
    <col min="15" max="15" width="6.42578125" style="3" bestFit="1" customWidth="1"/>
    <col min="16" max="16" width="4.7109375" style="4" customWidth="1"/>
    <col min="17" max="17" width="1.28515625" style="4" customWidth="1"/>
    <col min="18" max="18" width="6.28515625" style="13" customWidth="1"/>
    <col min="19" max="19" width="6.7109375" style="1" customWidth="1"/>
    <col min="20" max="20" width="9.7109375" style="1" customWidth="1"/>
    <col min="21" max="21" width="6.7109375" style="1" customWidth="1"/>
    <col min="22" max="22" width="9.28515625" style="1" customWidth="1"/>
    <col min="23" max="23" width="6.7109375" style="1" customWidth="1"/>
    <col min="24" max="24" width="12.140625" style="1" customWidth="1"/>
    <col min="25" max="216" width="9.140625" style="1" customWidth="1"/>
    <col min="217" max="16384" width="11.42578125" style="1"/>
  </cols>
  <sheetData>
    <row r="1" spans="1:22" s="22" customFormat="1" ht="48" customHeight="1" x14ac:dyDescent="0.2">
      <c r="A1" s="14"/>
    </row>
    <row r="2" spans="1:22" s="22" customFormat="1" ht="4.5" customHeight="1" thickBot="1" x14ac:dyDescent="0.25">
      <c r="A2" s="15"/>
      <c r="B2" s="23"/>
      <c r="C2" s="23"/>
      <c r="D2" s="23"/>
      <c r="E2" s="23"/>
      <c r="F2" s="23"/>
      <c r="G2" s="23"/>
      <c r="H2" s="23"/>
      <c r="I2" s="23"/>
      <c r="J2" s="23"/>
      <c r="K2" s="23"/>
      <c r="L2" s="23"/>
      <c r="M2" s="23"/>
      <c r="N2" s="23"/>
      <c r="O2" s="23"/>
      <c r="P2" s="23"/>
      <c r="Q2" s="23"/>
      <c r="R2" s="23"/>
    </row>
    <row r="3" spans="1:22" s="22" customFormat="1" ht="37.5" customHeight="1" thickTop="1" x14ac:dyDescent="0.2">
      <c r="A3" s="119" t="s">
        <v>207</v>
      </c>
      <c r="B3" s="24"/>
      <c r="C3" s="24"/>
      <c r="D3" s="24"/>
      <c r="E3" s="24"/>
      <c r="F3" s="24"/>
      <c r="G3" s="224"/>
      <c r="H3" s="224"/>
      <c r="J3" s="120"/>
      <c r="K3" s="25"/>
      <c r="L3" s="24"/>
      <c r="M3" s="24"/>
      <c r="N3" s="26"/>
      <c r="O3" s="25"/>
      <c r="R3" s="120" t="s">
        <v>83</v>
      </c>
    </row>
    <row r="4" spans="1:22" s="125" customFormat="1" ht="19.5" customHeight="1" x14ac:dyDescent="0.2">
      <c r="A4" s="123"/>
      <c r="B4" s="124"/>
      <c r="E4" s="126"/>
      <c r="G4" s="225"/>
      <c r="H4" s="127"/>
      <c r="I4" s="127"/>
      <c r="J4" s="127"/>
      <c r="K4" s="127"/>
      <c r="M4" s="126"/>
      <c r="O4" s="127"/>
      <c r="P4" s="127"/>
      <c r="Q4" s="127"/>
      <c r="R4" s="127" t="s">
        <v>84</v>
      </c>
      <c r="S4" s="128"/>
      <c r="T4" s="128"/>
    </row>
    <row r="5" spans="1:22" ht="6.6" customHeight="1" x14ac:dyDescent="0.2">
      <c r="A5" s="6"/>
      <c r="B5" s="6"/>
      <c r="C5" s="6"/>
      <c r="D5" s="27"/>
      <c r="E5" s="27"/>
      <c r="F5" s="27"/>
      <c r="G5" s="30"/>
      <c r="H5" s="31"/>
      <c r="I5" s="31"/>
      <c r="J5" s="111"/>
      <c r="K5" s="31"/>
      <c r="L5" s="30"/>
      <c r="M5" s="31"/>
      <c r="N5" s="31"/>
      <c r="O5" s="30"/>
      <c r="P5" s="31"/>
      <c r="Q5" s="31"/>
      <c r="R5" s="111"/>
    </row>
    <row r="6" spans="1:22" ht="12.6" customHeight="1" x14ac:dyDescent="0.2">
      <c r="A6" s="8" t="s">
        <v>0</v>
      </c>
      <c r="B6" s="8"/>
      <c r="C6" s="8"/>
      <c r="D6" s="10" t="s">
        <v>94</v>
      </c>
      <c r="E6" s="10" t="s">
        <v>1</v>
      </c>
      <c r="F6" s="10"/>
      <c r="G6" s="7"/>
      <c r="H6" s="9" t="s">
        <v>2</v>
      </c>
      <c r="I6" s="9"/>
      <c r="J6" s="34" t="s">
        <v>68</v>
      </c>
      <c r="K6" s="9"/>
      <c r="L6" s="7"/>
      <c r="M6" s="9" t="s">
        <v>3</v>
      </c>
      <c r="N6" s="9"/>
      <c r="O6" s="7"/>
      <c r="P6" s="9" t="s">
        <v>4</v>
      </c>
      <c r="Q6" s="9"/>
      <c r="R6" s="34" t="s">
        <v>209</v>
      </c>
    </row>
    <row r="7" spans="1:22" x14ac:dyDescent="0.2">
      <c r="A7" s="8"/>
      <c r="B7" s="8"/>
      <c r="C7" s="8"/>
      <c r="D7" s="10"/>
      <c r="E7" s="73" t="s">
        <v>93</v>
      </c>
      <c r="F7" s="10"/>
      <c r="G7" s="32"/>
      <c r="H7" s="29"/>
      <c r="I7" s="9"/>
      <c r="J7" s="323" t="s">
        <v>69</v>
      </c>
      <c r="K7" s="9"/>
      <c r="L7" s="32"/>
      <c r="M7" s="29"/>
      <c r="N7" s="9"/>
      <c r="O7" s="32"/>
      <c r="P7" s="29"/>
      <c r="Q7" s="9"/>
      <c r="R7" s="323" t="s">
        <v>210</v>
      </c>
    </row>
    <row r="8" spans="1:22" ht="6.6" customHeight="1" x14ac:dyDescent="0.2">
      <c r="A8" s="8"/>
      <c r="B8" s="8"/>
      <c r="C8" s="8"/>
      <c r="D8" s="10"/>
      <c r="E8" s="113"/>
      <c r="F8" s="10"/>
      <c r="G8" s="7"/>
      <c r="H8" s="9"/>
      <c r="I8" s="9"/>
      <c r="J8" s="323"/>
      <c r="K8" s="9"/>
      <c r="L8" s="7"/>
      <c r="M8" s="9"/>
      <c r="N8" s="9"/>
      <c r="O8" s="7"/>
      <c r="P8" s="9"/>
      <c r="Q8" s="9"/>
      <c r="R8" s="323"/>
    </row>
    <row r="9" spans="1:22" x14ac:dyDescent="0.2">
      <c r="A9" s="8"/>
      <c r="B9" s="8"/>
      <c r="C9" s="8"/>
      <c r="E9" s="73"/>
      <c r="F9" s="10"/>
      <c r="G9" s="7" t="s">
        <v>5</v>
      </c>
      <c r="H9" s="9" t="s">
        <v>6</v>
      </c>
      <c r="I9" s="9"/>
      <c r="J9" s="324"/>
      <c r="K9" s="9"/>
      <c r="L9" s="7" t="s">
        <v>5</v>
      </c>
      <c r="M9" s="9" t="s">
        <v>6</v>
      </c>
      <c r="N9" s="9"/>
      <c r="O9" s="7" t="s">
        <v>5</v>
      </c>
      <c r="P9" s="9" t="s">
        <v>6</v>
      </c>
      <c r="Q9" s="9"/>
      <c r="R9" s="324"/>
    </row>
    <row r="10" spans="1:22" ht="6" customHeight="1" x14ac:dyDescent="0.2">
      <c r="A10" s="5"/>
      <c r="B10" s="5"/>
      <c r="C10" s="5"/>
      <c r="D10" s="28"/>
      <c r="E10" s="28"/>
      <c r="F10" s="28"/>
      <c r="G10" s="32"/>
      <c r="H10" s="29"/>
      <c r="I10" s="29"/>
      <c r="J10" s="33"/>
      <c r="K10" s="29"/>
      <c r="L10" s="32"/>
      <c r="M10" s="29"/>
      <c r="N10" s="29"/>
      <c r="O10" s="32"/>
      <c r="P10" s="29"/>
      <c r="Q10" s="29"/>
      <c r="R10" s="33"/>
    </row>
    <row r="11" spans="1:22" ht="10.5" customHeight="1" x14ac:dyDescent="0.2">
      <c r="A11" s="16"/>
      <c r="B11" s="16"/>
      <c r="C11" s="16"/>
      <c r="D11" s="17"/>
      <c r="E11" s="17"/>
      <c r="F11" s="17"/>
      <c r="G11" s="150"/>
      <c r="H11" s="151"/>
      <c r="I11" s="19"/>
      <c r="J11" s="20"/>
      <c r="K11" s="19"/>
      <c r="L11" s="18"/>
      <c r="M11" s="19"/>
      <c r="N11" s="19"/>
      <c r="O11" s="18"/>
      <c r="P11" s="19"/>
      <c r="Q11" s="19"/>
      <c r="R11" s="20"/>
    </row>
    <row r="12" spans="1:22" s="57" customFormat="1" x14ac:dyDescent="0.2">
      <c r="A12" s="56" t="s">
        <v>79</v>
      </c>
      <c r="B12" s="118"/>
      <c r="C12" s="74"/>
      <c r="D12" s="48"/>
      <c r="E12" s="48"/>
      <c r="F12" s="48"/>
      <c r="G12" s="49"/>
      <c r="H12" s="49"/>
      <c r="J12" s="122"/>
      <c r="K12" s="48"/>
      <c r="L12" s="49"/>
      <c r="M12" s="49"/>
      <c r="N12" s="48"/>
      <c r="O12" s="49"/>
      <c r="P12" s="49"/>
      <c r="R12" s="122"/>
    </row>
    <row r="13" spans="1:22" s="57" customFormat="1" ht="12.75" customHeight="1" x14ac:dyDescent="0.2">
      <c r="A13" s="78" t="s">
        <v>8</v>
      </c>
      <c r="B13" s="321" t="s">
        <v>86</v>
      </c>
      <c r="C13" s="62"/>
      <c r="D13" s="90" t="s">
        <v>91</v>
      </c>
      <c r="E13" s="178">
        <v>63168</v>
      </c>
      <c r="F13" s="178"/>
      <c r="G13" s="184">
        <v>23061</v>
      </c>
      <c r="H13" s="185">
        <v>36.51</v>
      </c>
      <c r="I13" s="133"/>
      <c r="J13" s="135">
        <v>22645</v>
      </c>
      <c r="K13" s="133"/>
      <c r="L13" s="178">
        <v>13771</v>
      </c>
      <c r="M13" s="133">
        <v>60.81</v>
      </c>
      <c r="N13" s="133"/>
      <c r="O13" s="178">
        <v>8874</v>
      </c>
      <c r="P13" s="133">
        <v>39.19</v>
      </c>
      <c r="Q13" s="133"/>
      <c r="R13" s="168" t="s">
        <v>212</v>
      </c>
      <c r="S13" s="164"/>
      <c r="T13" s="164"/>
      <c r="U13" s="165"/>
      <c r="V13" s="166"/>
    </row>
    <row r="14" spans="1:22" s="57" customFormat="1" ht="12.75" customHeight="1" x14ac:dyDescent="0.2">
      <c r="A14" s="78"/>
      <c r="B14" s="321"/>
      <c r="C14" s="63"/>
      <c r="D14" s="90" t="s">
        <v>92</v>
      </c>
      <c r="E14" s="178">
        <v>393759</v>
      </c>
      <c r="F14" s="178"/>
      <c r="G14" s="184">
        <v>151750</v>
      </c>
      <c r="H14" s="185">
        <v>38.54</v>
      </c>
      <c r="I14" s="133"/>
      <c r="J14" s="135">
        <v>149274</v>
      </c>
      <c r="K14" s="133"/>
      <c r="L14" s="178">
        <v>72974</v>
      </c>
      <c r="M14" s="133">
        <v>48.89</v>
      </c>
      <c r="N14" s="133"/>
      <c r="O14" s="178">
        <v>76300</v>
      </c>
      <c r="P14" s="133">
        <v>51.1</v>
      </c>
      <c r="Q14" s="133"/>
      <c r="R14" s="170" t="s">
        <v>211</v>
      </c>
      <c r="S14" s="164"/>
      <c r="T14" s="164"/>
      <c r="U14" s="165"/>
      <c r="V14" s="166"/>
    </row>
    <row r="15" spans="1:22" s="57" customFormat="1" ht="7.9" customHeight="1" x14ac:dyDescent="0.2">
      <c r="A15" s="78"/>
      <c r="B15" s="321"/>
      <c r="C15" s="63"/>
      <c r="D15" s="90"/>
      <c r="E15" s="178"/>
      <c r="F15" s="178"/>
      <c r="G15" s="184"/>
      <c r="H15" s="185"/>
      <c r="I15" s="133"/>
      <c r="J15" s="135"/>
      <c r="K15" s="133"/>
      <c r="L15" s="178"/>
      <c r="M15" s="133"/>
      <c r="N15" s="133"/>
      <c r="O15" s="178"/>
      <c r="P15" s="133"/>
      <c r="Q15" s="133"/>
      <c r="R15" s="168"/>
      <c r="S15" s="164"/>
      <c r="T15" s="164"/>
      <c r="U15" s="165"/>
      <c r="V15" s="166"/>
    </row>
    <row r="16" spans="1:22" s="57" customFormat="1" ht="12.75" customHeight="1" x14ac:dyDescent="0.2">
      <c r="A16" s="78" t="s">
        <v>9</v>
      </c>
      <c r="B16" s="321" t="s">
        <v>98</v>
      </c>
      <c r="C16" s="62"/>
      <c r="D16" s="90" t="s">
        <v>91</v>
      </c>
      <c r="E16" s="178">
        <v>63168</v>
      </c>
      <c r="F16" s="178"/>
      <c r="G16" s="184">
        <v>23061</v>
      </c>
      <c r="H16" s="185">
        <v>36.51</v>
      </c>
      <c r="I16" s="179"/>
      <c r="J16" s="135">
        <v>22620</v>
      </c>
      <c r="K16" s="133"/>
      <c r="L16" s="178">
        <v>16076</v>
      </c>
      <c r="M16" s="133">
        <v>71.069999999999993</v>
      </c>
      <c r="N16" s="179"/>
      <c r="O16" s="178">
        <v>6544</v>
      </c>
      <c r="P16" s="133">
        <v>28.93</v>
      </c>
      <c r="Q16" s="179"/>
      <c r="R16" s="168" t="s">
        <v>212</v>
      </c>
      <c r="S16" s="164"/>
      <c r="T16" s="164"/>
      <c r="U16" s="165"/>
      <c r="V16" s="166"/>
    </row>
    <row r="17" spans="1:22" s="57" customFormat="1" ht="12.75" customHeight="1" x14ac:dyDescent="0.2">
      <c r="A17" s="78"/>
      <c r="B17" s="321"/>
      <c r="C17" s="63"/>
      <c r="D17" s="90" t="s">
        <v>92</v>
      </c>
      <c r="E17" s="178">
        <v>393759</v>
      </c>
      <c r="F17" s="178"/>
      <c r="G17" s="184">
        <v>151721</v>
      </c>
      <c r="H17" s="185">
        <v>38.53</v>
      </c>
      <c r="I17" s="179"/>
      <c r="J17" s="135">
        <v>148911</v>
      </c>
      <c r="K17" s="133"/>
      <c r="L17" s="178">
        <v>91027</v>
      </c>
      <c r="M17" s="133">
        <v>61.13</v>
      </c>
      <c r="N17" s="179"/>
      <c r="O17" s="178">
        <v>57884</v>
      </c>
      <c r="P17" s="133">
        <v>38.869999999999997</v>
      </c>
      <c r="Q17" s="179"/>
      <c r="R17" s="170" t="s">
        <v>212</v>
      </c>
      <c r="S17" s="164"/>
      <c r="T17" s="164"/>
      <c r="U17" s="165"/>
      <c r="V17" s="166"/>
    </row>
    <row r="18" spans="1:22" s="57" customFormat="1" ht="12.75" customHeight="1" x14ac:dyDescent="0.2">
      <c r="A18" s="78"/>
      <c r="B18" s="321"/>
      <c r="C18" s="63"/>
      <c r="D18" s="90"/>
      <c r="E18" s="178"/>
      <c r="F18" s="178"/>
      <c r="G18" s="184"/>
      <c r="H18" s="185"/>
      <c r="I18" s="179"/>
      <c r="J18" s="135"/>
      <c r="K18" s="133"/>
      <c r="L18" s="178"/>
      <c r="M18" s="133"/>
      <c r="N18" s="179"/>
      <c r="O18" s="178"/>
      <c r="P18" s="133"/>
      <c r="Q18" s="179"/>
      <c r="R18" s="168"/>
      <c r="S18" s="164"/>
      <c r="T18" s="164"/>
      <c r="U18" s="165"/>
      <c r="V18" s="166"/>
    </row>
    <row r="19" spans="1:22" s="57" customFormat="1" ht="12.75" customHeight="1" x14ac:dyDescent="0.2">
      <c r="A19" s="78"/>
      <c r="B19" s="321"/>
      <c r="C19" s="63"/>
      <c r="D19" s="90"/>
      <c r="E19" s="178"/>
      <c r="F19" s="178"/>
      <c r="G19" s="184"/>
      <c r="H19" s="185"/>
      <c r="I19" s="179"/>
      <c r="J19" s="135"/>
      <c r="K19" s="133"/>
      <c r="L19" s="178"/>
      <c r="M19" s="133"/>
      <c r="N19" s="179"/>
      <c r="O19" s="178"/>
      <c r="P19" s="133"/>
      <c r="Q19" s="179"/>
      <c r="R19" s="168"/>
      <c r="S19" s="164"/>
      <c r="T19" s="164"/>
      <c r="U19" s="165"/>
      <c r="V19" s="166"/>
    </row>
    <row r="20" spans="1:22" s="57" customFormat="1" ht="10.15" customHeight="1" x14ac:dyDescent="0.2">
      <c r="A20" s="78"/>
      <c r="B20" s="321"/>
      <c r="C20" s="63"/>
      <c r="D20" s="90"/>
      <c r="E20" s="178"/>
      <c r="F20" s="178"/>
      <c r="G20" s="184"/>
      <c r="H20" s="185"/>
      <c r="I20" s="179"/>
      <c r="J20" s="135"/>
      <c r="K20" s="133"/>
      <c r="L20" s="178"/>
      <c r="M20" s="133"/>
      <c r="N20" s="179"/>
      <c r="O20" s="178"/>
      <c r="P20" s="133"/>
      <c r="Q20" s="179"/>
      <c r="R20" s="168"/>
    </row>
    <row r="21" spans="1:22" s="57" customFormat="1" ht="12.75" customHeight="1" x14ac:dyDescent="0.2">
      <c r="A21" s="56" t="s">
        <v>79</v>
      </c>
      <c r="B21" s="118"/>
      <c r="C21" s="74"/>
      <c r="D21" s="180"/>
      <c r="E21" s="180"/>
      <c r="F21" s="180"/>
      <c r="G21" s="181"/>
      <c r="H21" s="181"/>
      <c r="I21" s="84"/>
      <c r="J21" s="135"/>
      <c r="K21" s="180"/>
      <c r="L21" s="181"/>
      <c r="M21" s="181"/>
      <c r="N21" s="180"/>
      <c r="O21" s="181"/>
      <c r="P21" s="181"/>
      <c r="Q21" s="84"/>
      <c r="R21" s="168"/>
    </row>
    <row r="22" spans="1:22" s="57" customFormat="1" ht="12.75" customHeight="1" x14ac:dyDescent="0.2">
      <c r="A22" s="78" t="s">
        <v>10</v>
      </c>
      <c r="B22" s="321" t="s">
        <v>97</v>
      </c>
      <c r="C22" s="62"/>
      <c r="D22" s="47" t="s">
        <v>91</v>
      </c>
      <c r="E22" s="182">
        <v>63168</v>
      </c>
      <c r="F22" s="178"/>
      <c r="G22" s="184">
        <v>23061</v>
      </c>
      <c r="H22" s="185">
        <v>36.51</v>
      </c>
      <c r="I22" s="179"/>
      <c r="J22" s="135">
        <v>22392</v>
      </c>
      <c r="K22" s="133"/>
      <c r="L22" s="178">
        <v>6447</v>
      </c>
      <c r="M22" s="133">
        <v>28.79</v>
      </c>
      <c r="N22" s="179"/>
      <c r="O22" s="178">
        <v>15945</v>
      </c>
      <c r="P22" s="133">
        <v>71.209999999999994</v>
      </c>
      <c r="Q22" s="179"/>
      <c r="R22" s="168" t="s">
        <v>211</v>
      </c>
      <c r="S22" s="164"/>
      <c r="T22" s="164"/>
      <c r="U22" s="165"/>
      <c r="V22" s="166"/>
    </row>
    <row r="23" spans="1:22" s="57" customFormat="1" ht="12.75" customHeight="1" x14ac:dyDescent="0.2">
      <c r="A23" s="59"/>
      <c r="B23" s="321"/>
      <c r="C23" s="64"/>
      <c r="D23" s="183" t="s">
        <v>92</v>
      </c>
      <c r="E23" s="182">
        <v>393759</v>
      </c>
      <c r="F23" s="178"/>
      <c r="G23" s="184">
        <v>151716</v>
      </c>
      <c r="H23" s="185">
        <v>38.53</v>
      </c>
      <c r="I23" s="179"/>
      <c r="J23" s="135">
        <v>147923</v>
      </c>
      <c r="K23" s="133"/>
      <c r="L23" s="178">
        <v>52001</v>
      </c>
      <c r="M23" s="133">
        <v>35.15</v>
      </c>
      <c r="N23" s="179"/>
      <c r="O23" s="178">
        <v>95922</v>
      </c>
      <c r="P23" s="133">
        <v>64.849999999999994</v>
      </c>
      <c r="Q23" s="179"/>
      <c r="R23" s="170" t="s">
        <v>211</v>
      </c>
      <c r="S23" s="164"/>
      <c r="T23" s="164"/>
      <c r="U23" s="165"/>
      <c r="V23" s="166"/>
    </row>
    <row r="24" spans="1:22" s="57" customFormat="1" ht="12.75" customHeight="1" x14ac:dyDescent="0.2">
      <c r="A24" s="59"/>
      <c r="B24" s="321"/>
      <c r="C24" s="64"/>
      <c r="D24" s="183"/>
      <c r="E24" s="182"/>
      <c r="F24" s="178"/>
      <c r="G24" s="184"/>
      <c r="H24" s="185"/>
      <c r="I24" s="179"/>
      <c r="J24" s="135"/>
      <c r="K24" s="133"/>
      <c r="L24" s="178"/>
      <c r="M24" s="133"/>
      <c r="N24" s="179"/>
      <c r="O24" s="178"/>
      <c r="P24" s="133"/>
      <c r="Q24" s="179"/>
      <c r="R24" s="170"/>
      <c r="S24" s="164"/>
      <c r="T24" s="164"/>
      <c r="U24" s="165"/>
      <c r="V24" s="166"/>
    </row>
    <row r="25" spans="1:22" s="57" customFormat="1" ht="12.75" customHeight="1" x14ac:dyDescent="0.2">
      <c r="A25" s="59"/>
      <c r="B25" s="321"/>
      <c r="C25" s="64"/>
      <c r="D25" s="183"/>
      <c r="E25" s="182"/>
      <c r="F25" s="178"/>
      <c r="G25" s="184"/>
      <c r="H25" s="185"/>
      <c r="I25" s="179"/>
      <c r="J25" s="135"/>
      <c r="K25" s="133"/>
      <c r="L25" s="178"/>
      <c r="M25" s="133"/>
      <c r="N25" s="179"/>
      <c r="O25" s="178"/>
      <c r="P25" s="133"/>
      <c r="Q25" s="179"/>
      <c r="R25" s="170"/>
      <c r="S25" s="164"/>
      <c r="T25" s="164"/>
      <c r="U25" s="165"/>
      <c r="V25" s="166"/>
    </row>
    <row r="26" spans="1:22" s="57" customFormat="1" ht="12.75" customHeight="1" x14ac:dyDescent="0.2">
      <c r="A26" s="59"/>
      <c r="B26" s="321"/>
      <c r="C26" s="64"/>
      <c r="D26" s="183"/>
      <c r="E26" s="182"/>
      <c r="F26" s="178"/>
      <c r="G26" s="184"/>
      <c r="H26" s="185"/>
      <c r="I26" s="179"/>
      <c r="J26" s="135"/>
      <c r="K26" s="133"/>
      <c r="L26" s="178"/>
      <c r="M26" s="133"/>
      <c r="N26" s="179"/>
      <c r="O26" s="178"/>
      <c r="P26" s="133"/>
      <c r="Q26" s="179"/>
      <c r="R26" s="168"/>
      <c r="S26" s="164"/>
      <c r="T26" s="164"/>
      <c r="U26" s="165"/>
      <c r="V26" s="166"/>
    </row>
    <row r="27" spans="1:22" s="57" customFormat="1" ht="6.75" customHeight="1" x14ac:dyDescent="0.2">
      <c r="A27" s="59"/>
      <c r="B27" s="321"/>
      <c r="C27" s="64"/>
      <c r="D27" s="183"/>
      <c r="E27" s="182"/>
      <c r="F27" s="178"/>
      <c r="G27" s="184"/>
      <c r="H27" s="185"/>
      <c r="I27" s="179"/>
      <c r="J27" s="135"/>
      <c r="K27" s="133"/>
      <c r="L27" s="178"/>
      <c r="M27" s="133"/>
      <c r="N27" s="179"/>
      <c r="O27" s="178"/>
      <c r="P27" s="133"/>
      <c r="Q27" s="179"/>
      <c r="R27" s="168"/>
      <c r="S27" s="164"/>
      <c r="T27" s="164"/>
      <c r="U27" s="165"/>
      <c r="V27" s="166"/>
    </row>
    <row r="28" spans="1:22" s="57" customFormat="1" ht="12.75" customHeight="1" x14ac:dyDescent="0.2">
      <c r="A28" s="56" t="s">
        <v>80</v>
      </c>
      <c r="B28" s="118"/>
      <c r="D28" s="183"/>
      <c r="E28" s="182"/>
      <c r="F28" s="168"/>
      <c r="G28" s="168"/>
      <c r="H28" s="181"/>
      <c r="I28" s="181"/>
      <c r="J28" s="135"/>
      <c r="K28" s="181"/>
      <c r="L28" s="168"/>
      <c r="M28" s="181"/>
      <c r="N28" s="181"/>
      <c r="O28" s="168"/>
      <c r="P28" s="181"/>
      <c r="Q28" s="181"/>
      <c r="R28" s="168"/>
    </row>
    <row r="29" spans="1:22" s="57" customFormat="1" ht="12.75" customHeight="1" x14ac:dyDescent="0.2">
      <c r="A29" s="78" t="s">
        <v>8</v>
      </c>
      <c r="B29" s="321" t="s">
        <v>96</v>
      </c>
      <c r="C29" s="64"/>
      <c r="D29" s="183" t="s">
        <v>91</v>
      </c>
      <c r="E29" s="182">
        <v>63272</v>
      </c>
      <c r="F29" s="184"/>
      <c r="G29" s="184">
        <v>24279</v>
      </c>
      <c r="H29" s="185">
        <v>38.369999999999997</v>
      </c>
      <c r="I29" s="186"/>
      <c r="J29" s="135">
        <v>23759</v>
      </c>
      <c r="K29" s="185"/>
      <c r="L29" s="184">
        <v>10212</v>
      </c>
      <c r="M29" s="185">
        <v>42.98</v>
      </c>
      <c r="N29" s="186"/>
      <c r="O29" s="184">
        <v>13547</v>
      </c>
      <c r="P29" s="185">
        <v>57.02</v>
      </c>
      <c r="Q29" s="186"/>
      <c r="R29" s="168" t="s">
        <v>211</v>
      </c>
      <c r="S29" s="164"/>
      <c r="T29" s="164"/>
      <c r="U29" s="165"/>
      <c r="V29" s="166"/>
    </row>
    <row r="30" spans="1:22" s="57" customFormat="1" ht="12.75" customHeight="1" x14ac:dyDescent="0.2">
      <c r="A30" s="78"/>
      <c r="B30" s="321"/>
      <c r="C30" s="64"/>
      <c r="D30" s="183" t="s">
        <v>92</v>
      </c>
      <c r="E30" s="182">
        <v>395272</v>
      </c>
      <c r="F30" s="184"/>
      <c r="G30" s="184">
        <v>160617</v>
      </c>
      <c r="H30" s="185">
        <v>40.630000000000003</v>
      </c>
      <c r="I30" s="186"/>
      <c r="J30" s="135">
        <v>157731</v>
      </c>
      <c r="K30" s="185"/>
      <c r="L30" s="184">
        <v>48966</v>
      </c>
      <c r="M30" s="185">
        <v>31.04</v>
      </c>
      <c r="N30" s="186"/>
      <c r="O30" s="184">
        <v>108765</v>
      </c>
      <c r="P30" s="185">
        <v>68.959999999999994</v>
      </c>
      <c r="Q30" s="186"/>
      <c r="R30" s="170" t="s">
        <v>211</v>
      </c>
      <c r="S30" s="164"/>
      <c r="T30" s="164"/>
      <c r="U30" s="165"/>
      <c r="V30" s="166"/>
    </row>
    <row r="31" spans="1:22" s="57" customFormat="1" ht="12.75" customHeight="1" x14ac:dyDescent="0.2">
      <c r="A31" s="78"/>
      <c r="B31" s="321"/>
      <c r="C31" s="64"/>
      <c r="D31" s="183"/>
      <c r="E31" s="182"/>
      <c r="F31" s="184"/>
      <c r="G31" s="184"/>
      <c r="H31" s="185"/>
      <c r="I31" s="186"/>
      <c r="J31" s="135"/>
      <c r="K31" s="185"/>
      <c r="L31" s="184"/>
      <c r="M31" s="185"/>
      <c r="N31" s="186"/>
      <c r="O31" s="184"/>
      <c r="P31" s="185"/>
      <c r="Q31" s="186"/>
      <c r="R31" s="170"/>
      <c r="S31" s="164"/>
      <c r="T31" s="164"/>
      <c r="U31" s="165"/>
      <c r="V31" s="166"/>
    </row>
    <row r="32" spans="1:22" s="57" customFormat="1" ht="12.75" customHeight="1" x14ac:dyDescent="0.2">
      <c r="A32" s="78"/>
      <c r="B32" s="321"/>
      <c r="C32" s="64"/>
      <c r="D32" s="183"/>
      <c r="E32" s="182"/>
      <c r="F32" s="184"/>
      <c r="G32" s="184"/>
      <c r="H32" s="185"/>
      <c r="I32" s="186"/>
      <c r="J32" s="135"/>
      <c r="K32" s="185"/>
      <c r="L32" s="184"/>
      <c r="M32" s="185"/>
      <c r="N32" s="186"/>
      <c r="O32" s="184"/>
      <c r="P32" s="185"/>
      <c r="Q32" s="186"/>
      <c r="R32" s="168"/>
      <c r="S32" s="164"/>
      <c r="T32" s="164"/>
      <c r="U32" s="165"/>
      <c r="V32" s="166"/>
    </row>
    <row r="33" spans="1:22" s="57" customFormat="1" ht="12.75" customHeight="1" x14ac:dyDescent="0.2">
      <c r="A33" s="78" t="s">
        <v>9</v>
      </c>
      <c r="B33" s="326" t="s">
        <v>183</v>
      </c>
      <c r="C33" s="62"/>
      <c r="D33" s="47" t="s">
        <v>91</v>
      </c>
      <c r="E33" s="182">
        <v>63272</v>
      </c>
      <c r="F33" s="178"/>
      <c r="G33" s="184">
        <v>24279</v>
      </c>
      <c r="H33" s="185">
        <v>38.369999999999997</v>
      </c>
      <c r="I33" s="179"/>
      <c r="J33" s="135">
        <v>21658</v>
      </c>
      <c r="K33" s="133"/>
      <c r="L33" s="178">
        <v>15537</v>
      </c>
      <c r="M33" s="133">
        <v>71.739999999999995</v>
      </c>
      <c r="N33" s="179"/>
      <c r="O33" s="178">
        <v>6121</v>
      </c>
      <c r="P33" s="133">
        <v>28.26</v>
      </c>
      <c r="Q33" s="179"/>
      <c r="R33" s="168" t="s">
        <v>212</v>
      </c>
      <c r="S33" s="164"/>
      <c r="T33" s="164"/>
      <c r="U33" s="165"/>
      <c r="V33" s="166"/>
    </row>
    <row r="34" spans="1:22" s="57" customFormat="1" ht="12.75" customHeight="1" x14ac:dyDescent="0.2">
      <c r="A34" s="78"/>
      <c r="B34" s="326"/>
      <c r="C34" s="63"/>
      <c r="D34" s="47" t="s">
        <v>92</v>
      </c>
      <c r="E34" s="182">
        <v>395272</v>
      </c>
      <c r="F34" s="184"/>
      <c r="G34" s="184">
        <v>160329</v>
      </c>
      <c r="H34" s="185">
        <v>40.56</v>
      </c>
      <c r="I34" s="179"/>
      <c r="J34" s="135">
        <v>146898</v>
      </c>
      <c r="K34" s="133"/>
      <c r="L34" s="178">
        <v>89357</v>
      </c>
      <c r="M34" s="133">
        <v>60.83</v>
      </c>
      <c r="N34" s="179"/>
      <c r="O34" s="178">
        <v>57541</v>
      </c>
      <c r="P34" s="133">
        <v>39.17</v>
      </c>
      <c r="Q34" s="179"/>
      <c r="R34" s="170" t="s">
        <v>212</v>
      </c>
      <c r="S34" s="164"/>
      <c r="T34" s="164"/>
      <c r="U34" s="165"/>
      <c r="V34" s="166"/>
    </row>
    <row r="35" spans="1:22" s="57" customFormat="1" ht="12.75" customHeight="1" x14ac:dyDescent="0.2">
      <c r="A35" s="78"/>
      <c r="B35" s="326"/>
      <c r="C35" s="63"/>
      <c r="D35" s="47"/>
      <c r="E35" s="182"/>
      <c r="F35" s="184"/>
      <c r="G35" s="184"/>
      <c r="H35" s="185"/>
      <c r="I35" s="179"/>
      <c r="J35" s="135"/>
      <c r="K35" s="133"/>
      <c r="L35" s="178"/>
      <c r="M35" s="133"/>
      <c r="N35" s="179"/>
      <c r="O35" s="178"/>
      <c r="P35" s="133"/>
      <c r="Q35" s="179"/>
      <c r="R35" s="168"/>
      <c r="S35" s="164"/>
      <c r="T35" s="164"/>
      <c r="U35" s="165"/>
      <c r="V35" s="166"/>
    </row>
    <row r="36" spans="1:22" s="57" customFormat="1" ht="12.75" customHeight="1" x14ac:dyDescent="0.2">
      <c r="A36" s="78"/>
      <c r="B36" s="326"/>
      <c r="C36" s="63"/>
      <c r="D36" s="47"/>
      <c r="E36" s="182"/>
      <c r="F36" s="184"/>
      <c r="G36" s="184"/>
      <c r="H36" s="185"/>
      <c r="I36" s="179"/>
      <c r="J36" s="135"/>
      <c r="K36" s="133"/>
      <c r="L36" s="178"/>
      <c r="M36" s="133"/>
      <c r="N36" s="179"/>
      <c r="O36" s="178"/>
      <c r="P36" s="133"/>
      <c r="Q36" s="179"/>
      <c r="R36" s="168"/>
      <c r="S36" s="164"/>
      <c r="T36" s="164"/>
      <c r="U36" s="165"/>
      <c r="V36" s="166"/>
    </row>
    <row r="37" spans="1:22" s="57" customFormat="1" ht="12.75" customHeight="1" x14ac:dyDescent="0.2">
      <c r="A37" s="78"/>
      <c r="B37" s="326"/>
      <c r="C37" s="63"/>
      <c r="D37" s="47"/>
      <c r="E37" s="182"/>
      <c r="F37" s="184"/>
      <c r="G37" s="184"/>
      <c r="H37" s="185"/>
      <c r="I37" s="179"/>
      <c r="J37" s="135"/>
      <c r="K37" s="133"/>
      <c r="L37" s="178"/>
      <c r="M37" s="133"/>
      <c r="N37" s="179"/>
      <c r="O37" s="178"/>
      <c r="P37" s="133"/>
      <c r="Q37" s="179"/>
      <c r="R37" s="168"/>
      <c r="S37" s="164"/>
      <c r="T37" s="164"/>
      <c r="U37" s="165"/>
      <c r="V37" s="166"/>
    </row>
    <row r="38" spans="1:22" s="57" customFormat="1" ht="12.75" customHeight="1" x14ac:dyDescent="0.2">
      <c r="A38" s="78"/>
      <c r="B38" s="326"/>
      <c r="C38" s="63"/>
      <c r="D38" s="47"/>
      <c r="E38" s="182"/>
      <c r="F38" s="184"/>
      <c r="G38" s="184"/>
      <c r="H38" s="185"/>
      <c r="I38" s="179"/>
      <c r="J38" s="135"/>
      <c r="K38" s="133"/>
      <c r="L38" s="178"/>
      <c r="M38" s="133"/>
      <c r="N38" s="179"/>
      <c r="O38" s="178"/>
      <c r="P38" s="133"/>
      <c r="Q38" s="179"/>
      <c r="R38" s="168"/>
      <c r="S38" s="164"/>
      <c r="T38" s="164"/>
      <c r="U38" s="165"/>
      <c r="V38" s="166"/>
    </row>
    <row r="39" spans="1:22" s="57" customFormat="1" ht="6.6" customHeight="1" x14ac:dyDescent="0.2">
      <c r="A39" s="78"/>
      <c r="B39" s="326"/>
      <c r="C39" s="63"/>
      <c r="D39" s="47"/>
      <c r="E39" s="182"/>
      <c r="F39" s="184"/>
      <c r="G39" s="184"/>
      <c r="H39" s="185"/>
      <c r="I39" s="179"/>
      <c r="J39" s="135"/>
      <c r="K39" s="133"/>
      <c r="L39" s="178"/>
      <c r="M39" s="133"/>
      <c r="N39" s="179"/>
      <c r="O39" s="178"/>
      <c r="P39" s="133"/>
      <c r="Q39" s="179"/>
      <c r="R39" s="168"/>
      <c r="S39" s="164"/>
      <c r="T39" s="164"/>
      <c r="U39" s="165"/>
      <c r="V39" s="166"/>
    </row>
    <row r="40" spans="1:22" s="57" customFormat="1" ht="12.75" customHeight="1" x14ac:dyDescent="0.2">
      <c r="A40" s="146" t="s">
        <v>10</v>
      </c>
      <c r="B40" s="327" t="s">
        <v>195</v>
      </c>
      <c r="C40" s="63"/>
      <c r="D40" s="47" t="s">
        <v>91</v>
      </c>
      <c r="E40" s="182">
        <v>63272</v>
      </c>
      <c r="F40" s="184"/>
      <c r="G40" s="184">
        <v>24279</v>
      </c>
      <c r="H40" s="185">
        <v>38.369999999999997</v>
      </c>
      <c r="I40" s="179"/>
      <c r="J40" s="135">
        <v>24249</v>
      </c>
      <c r="K40" s="133"/>
      <c r="L40" s="178">
        <v>8634</v>
      </c>
      <c r="M40" s="133">
        <v>35.61</v>
      </c>
      <c r="N40" s="179"/>
      <c r="O40" s="178">
        <v>14388</v>
      </c>
      <c r="P40" s="133">
        <v>59.33</v>
      </c>
      <c r="Q40" s="179"/>
      <c r="R40" s="168" t="s">
        <v>211</v>
      </c>
      <c r="S40" s="164"/>
      <c r="T40" s="164"/>
      <c r="U40" s="165"/>
      <c r="V40" s="166"/>
    </row>
    <row r="41" spans="1:22" s="57" customFormat="1" ht="12.75" customHeight="1" x14ac:dyDescent="0.2">
      <c r="A41" s="78"/>
      <c r="B41" s="327"/>
      <c r="C41" s="63"/>
      <c r="D41" s="47" t="s">
        <v>92</v>
      </c>
      <c r="E41" s="182">
        <v>395272</v>
      </c>
      <c r="F41" s="184"/>
      <c r="G41" s="184">
        <v>160718</v>
      </c>
      <c r="H41" s="185">
        <v>40.659999999999997</v>
      </c>
      <c r="I41" s="179"/>
      <c r="J41" s="135">
        <v>157013</v>
      </c>
      <c r="K41" s="133"/>
      <c r="L41" s="178">
        <v>65715</v>
      </c>
      <c r="M41" s="133">
        <v>41.85</v>
      </c>
      <c r="N41" s="179"/>
      <c r="O41" s="178">
        <v>87089</v>
      </c>
      <c r="P41" s="133">
        <v>55.47</v>
      </c>
      <c r="Q41" s="179"/>
      <c r="R41" s="170" t="s">
        <v>211</v>
      </c>
      <c r="S41" s="164"/>
      <c r="T41" s="164"/>
      <c r="U41" s="165"/>
      <c r="V41" s="166"/>
    </row>
    <row r="42" spans="1:22" s="57" customFormat="1" ht="12.75" customHeight="1" x14ac:dyDescent="0.2">
      <c r="A42" s="78"/>
      <c r="B42" s="327"/>
      <c r="C42" s="63"/>
      <c r="D42" s="176" t="s">
        <v>215</v>
      </c>
      <c r="E42" s="182"/>
      <c r="F42" s="184"/>
      <c r="G42" s="184"/>
      <c r="H42" s="185"/>
      <c r="I42" s="179"/>
      <c r="J42" s="135"/>
      <c r="K42" s="133"/>
      <c r="L42" s="178"/>
      <c r="M42" s="133"/>
      <c r="N42" s="179"/>
      <c r="O42" s="178"/>
      <c r="P42" s="133"/>
      <c r="Q42" s="179"/>
      <c r="R42" s="168"/>
      <c r="S42" s="164"/>
      <c r="T42" s="164"/>
      <c r="U42" s="165"/>
      <c r="V42" s="166"/>
    </row>
    <row r="43" spans="1:22" s="57" customFormat="1" ht="7.15" customHeight="1" x14ac:dyDescent="0.2">
      <c r="A43" s="78"/>
      <c r="B43" s="327"/>
      <c r="C43" s="63"/>
      <c r="D43" s="47"/>
      <c r="E43" s="182"/>
      <c r="F43" s="184"/>
      <c r="G43" s="184"/>
      <c r="H43" s="185"/>
      <c r="I43" s="179"/>
      <c r="J43" s="135"/>
      <c r="K43" s="133"/>
      <c r="L43" s="178"/>
      <c r="M43" s="133"/>
      <c r="N43" s="179"/>
      <c r="O43" s="178"/>
      <c r="P43" s="133"/>
      <c r="Q43" s="179"/>
      <c r="R43" s="168"/>
      <c r="S43" s="164"/>
      <c r="T43" s="164"/>
      <c r="U43" s="165"/>
      <c r="V43" s="166"/>
    </row>
    <row r="44" spans="1:22" s="57" customFormat="1" ht="12.75" customHeight="1" x14ac:dyDescent="0.2">
      <c r="A44" s="146" t="s">
        <v>32</v>
      </c>
      <c r="B44" s="328" t="s">
        <v>81</v>
      </c>
      <c r="C44" s="63"/>
      <c r="D44" s="47" t="s">
        <v>91</v>
      </c>
      <c r="E44" s="134">
        <v>63272</v>
      </c>
      <c r="F44" s="134"/>
      <c r="G44" s="228">
        <v>24279</v>
      </c>
      <c r="H44" s="229">
        <v>38.369999999999997</v>
      </c>
      <c r="I44" s="39"/>
      <c r="J44" s="187">
        <v>24249</v>
      </c>
      <c r="K44" s="41"/>
      <c r="L44" s="38">
        <v>13332</v>
      </c>
      <c r="M44" s="39">
        <v>54.98</v>
      </c>
      <c r="N44" s="39"/>
      <c r="O44" s="38">
        <v>9535</v>
      </c>
      <c r="P44" s="39">
        <v>39.32</v>
      </c>
      <c r="Q44" s="39"/>
      <c r="R44" s="187" t="s">
        <v>212</v>
      </c>
      <c r="S44" s="164"/>
      <c r="T44" s="164"/>
      <c r="U44" s="165"/>
      <c r="V44" s="166"/>
    </row>
    <row r="45" spans="1:22" s="57" customFormat="1" ht="12.75" customHeight="1" x14ac:dyDescent="0.2">
      <c r="A45" s="78"/>
      <c r="B45" s="328"/>
      <c r="C45" s="63"/>
      <c r="D45" s="47" t="s">
        <v>92</v>
      </c>
      <c r="E45" s="134">
        <v>395272</v>
      </c>
      <c r="F45" s="134"/>
      <c r="G45" s="228">
        <v>160718</v>
      </c>
      <c r="H45" s="229">
        <v>40.659999999999997</v>
      </c>
      <c r="I45" s="39"/>
      <c r="J45" s="187">
        <v>157013</v>
      </c>
      <c r="K45" s="41"/>
      <c r="L45" s="38">
        <v>81716</v>
      </c>
      <c r="M45" s="39">
        <v>52.04</v>
      </c>
      <c r="N45" s="39"/>
      <c r="O45" s="38">
        <v>70117</v>
      </c>
      <c r="P45" s="39">
        <v>44.66</v>
      </c>
      <c r="Q45" s="39"/>
      <c r="R45" s="188" t="s">
        <v>212</v>
      </c>
      <c r="S45" s="164"/>
      <c r="T45" s="164"/>
      <c r="U45" s="165"/>
      <c r="V45" s="166"/>
    </row>
    <row r="46" spans="1:22" s="57" customFormat="1" ht="12.75" customHeight="1" x14ac:dyDescent="0.2">
      <c r="A46" s="78"/>
      <c r="B46" s="326"/>
      <c r="C46" s="63"/>
      <c r="D46" s="176" t="s">
        <v>216</v>
      </c>
      <c r="E46" s="134"/>
      <c r="F46" s="134"/>
      <c r="G46" s="228"/>
      <c r="H46" s="229"/>
      <c r="I46" s="39"/>
      <c r="J46" s="187"/>
      <c r="K46" s="41"/>
      <c r="L46" s="38"/>
      <c r="M46" s="39"/>
      <c r="N46" s="39"/>
      <c r="O46" s="38"/>
      <c r="P46" s="39"/>
      <c r="Q46" s="39"/>
      <c r="R46" s="187"/>
    </row>
    <row r="47" spans="1:22" s="57" customFormat="1" ht="12.75" customHeight="1" x14ac:dyDescent="0.2">
      <c r="A47" s="78"/>
      <c r="B47" s="147"/>
      <c r="C47" s="63"/>
      <c r="D47" s="176"/>
      <c r="E47" s="134"/>
      <c r="F47" s="134"/>
      <c r="G47" s="228"/>
      <c r="H47" s="229"/>
      <c r="I47" s="39"/>
      <c r="J47" s="187"/>
      <c r="K47" s="41"/>
      <c r="L47" s="38"/>
      <c r="M47" s="39"/>
      <c r="N47" s="39"/>
      <c r="O47" s="38"/>
      <c r="P47" s="39"/>
      <c r="Q47" s="39"/>
      <c r="R47" s="187"/>
    </row>
    <row r="48" spans="1:22" s="57" customFormat="1" ht="12.75" customHeight="1" x14ac:dyDescent="0.2">
      <c r="A48" s="79" t="s">
        <v>217</v>
      </c>
      <c r="B48" s="326" t="s">
        <v>218</v>
      </c>
      <c r="C48" s="63"/>
      <c r="D48" s="221" t="s">
        <v>225</v>
      </c>
      <c r="E48" s="208"/>
      <c r="F48" s="208"/>
      <c r="G48" s="221"/>
      <c r="H48" s="221"/>
      <c r="I48" s="208"/>
      <c r="J48" s="208"/>
      <c r="K48" s="208"/>
      <c r="L48" s="208"/>
      <c r="M48" s="208"/>
      <c r="N48" s="208"/>
      <c r="O48" s="208"/>
      <c r="P48" s="208"/>
      <c r="Q48" s="39"/>
      <c r="R48" s="222"/>
    </row>
    <row r="49" spans="1:20" s="57" customFormat="1" ht="12.75" customHeight="1" x14ac:dyDescent="0.2">
      <c r="A49" s="79"/>
      <c r="B49" s="326"/>
      <c r="C49" s="63"/>
      <c r="D49" s="209" t="s">
        <v>226</v>
      </c>
      <c r="E49" s="209"/>
      <c r="F49" s="209"/>
      <c r="G49" s="230"/>
      <c r="H49" s="230"/>
      <c r="I49" s="209"/>
      <c r="J49" s="209"/>
      <c r="K49" s="209"/>
      <c r="L49" s="209"/>
      <c r="M49" s="209"/>
      <c r="N49" s="209"/>
      <c r="O49" s="209"/>
      <c r="P49" s="209"/>
      <c r="Q49" s="209"/>
      <c r="R49" s="223"/>
    </row>
    <row r="50" spans="1:20" s="57" customFormat="1" ht="12.75" customHeight="1" x14ac:dyDescent="0.2">
      <c r="A50" s="79"/>
      <c r="B50" s="326"/>
      <c r="C50" s="63"/>
      <c r="D50" s="176"/>
      <c r="E50" s="134"/>
      <c r="F50" s="134"/>
      <c r="G50" s="228"/>
      <c r="H50" s="229"/>
      <c r="I50" s="39"/>
      <c r="J50" s="187"/>
      <c r="K50" s="41"/>
      <c r="L50" s="38"/>
      <c r="M50" s="39"/>
      <c r="N50" s="39"/>
      <c r="O50" s="38"/>
      <c r="P50" s="39"/>
      <c r="Q50" s="39"/>
      <c r="R50" s="187"/>
    </row>
    <row r="51" spans="1:20" s="57" customFormat="1" ht="12.75" customHeight="1" x14ac:dyDescent="0.2">
      <c r="A51" s="79"/>
      <c r="B51" s="326"/>
      <c r="C51" s="63"/>
      <c r="D51" s="176"/>
      <c r="E51" s="134"/>
      <c r="F51" s="134"/>
      <c r="G51" s="228"/>
      <c r="H51" s="229"/>
      <c r="I51" s="39"/>
      <c r="J51" s="187"/>
      <c r="K51" s="41"/>
      <c r="L51" s="38"/>
      <c r="M51" s="39"/>
      <c r="N51" s="39"/>
      <c r="O51" s="38"/>
      <c r="P51" s="39"/>
      <c r="Q51" s="39"/>
      <c r="R51" s="187"/>
    </row>
    <row r="52" spans="1:20" s="57" customFormat="1" ht="12.75" customHeight="1" x14ac:dyDescent="0.2">
      <c r="A52" s="79"/>
      <c r="B52" s="326"/>
      <c r="C52" s="63"/>
      <c r="D52" s="176"/>
      <c r="E52" s="134"/>
      <c r="F52" s="134"/>
      <c r="G52" s="228"/>
      <c r="H52" s="229"/>
      <c r="I52" s="39"/>
      <c r="J52" s="187"/>
      <c r="K52" s="41"/>
      <c r="L52" s="38"/>
      <c r="M52" s="39"/>
      <c r="N52" s="39"/>
      <c r="O52" s="38"/>
      <c r="P52" s="39"/>
      <c r="Q52" s="39"/>
      <c r="R52" s="187"/>
    </row>
    <row r="53" spans="1:20" s="57" customFormat="1" ht="12.75" customHeight="1" x14ac:dyDescent="0.2">
      <c r="A53" s="79"/>
      <c r="B53" s="326"/>
      <c r="C53" s="63"/>
      <c r="D53" s="176"/>
      <c r="E53" s="134"/>
      <c r="F53" s="134"/>
      <c r="G53" s="228"/>
      <c r="H53" s="229"/>
      <c r="I53" s="39"/>
      <c r="J53" s="187"/>
      <c r="K53" s="41"/>
      <c r="L53" s="38"/>
      <c r="M53" s="39"/>
      <c r="N53" s="39"/>
      <c r="O53" s="38"/>
      <c r="P53" s="39"/>
      <c r="Q53" s="39"/>
      <c r="R53" s="187"/>
    </row>
    <row r="54" spans="1:20" s="57" customFormat="1" ht="12.75" customHeight="1" x14ac:dyDescent="0.2">
      <c r="A54" s="79"/>
      <c r="B54" s="326"/>
      <c r="C54" s="63"/>
      <c r="D54" s="176"/>
      <c r="E54" s="134"/>
      <c r="F54" s="134"/>
      <c r="G54" s="228"/>
      <c r="H54" s="229"/>
      <c r="I54" s="39"/>
      <c r="J54" s="187"/>
      <c r="K54" s="41"/>
      <c r="L54" s="38"/>
      <c r="M54" s="39"/>
      <c r="N54" s="39"/>
      <c r="O54" s="38"/>
      <c r="P54" s="39"/>
      <c r="Q54" s="39"/>
      <c r="R54" s="187"/>
    </row>
    <row r="55" spans="1:20" s="57" customFormat="1" ht="4.9000000000000004" customHeight="1" x14ac:dyDescent="0.2">
      <c r="A55" s="79"/>
      <c r="B55" s="326"/>
      <c r="C55" s="63"/>
      <c r="D55" s="176"/>
      <c r="E55" s="134"/>
      <c r="F55" s="134"/>
      <c r="G55" s="228"/>
      <c r="H55" s="229"/>
      <c r="I55" s="39"/>
      <c r="J55" s="187"/>
      <c r="K55" s="41"/>
      <c r="L55" s="38"/>
      <c r="M55" s="39"/>
      <c r="N55" s="39"/>
      <c r="O55" s="38"/>
      <c r="P55" s="39"/>
      <c r="Q55" s="39"/>
      <c r="R55" s="187"/>
    </row>
    <row r="56" spans="1:20" s="4" customFormat="1" ht="19.5" customHeight="1" x14ac:dyDescent="0.2">
      <c r="A56" s="142" t="s">
        <v>85</v>
      </c>
      <c r="B56" s="6"/>
      <c r="C56" s="6"/>
      <c r="D56" s="27"/>
      <c r="E56" s="27"/>
      <c r="F56" s="27"/>
      <c r="G56" s="30"/>
      <c r="H56" s="31"/>
      <c r="I56" s="31"/>
      <c r="J56" s="111"/>
      <c r="K56" s="31"/>
      <c r="L56" s="30"/>
      <c r="M56" s="31"/>
      <c r="N56" s="31"/>
      <c r="O56" s="30"/>
      <c r="P56" s="31"/>
      <c r="Q56" s="31"/>
      <c r="R56" s="111"/>
      <c r="S56" s="1"/>
      <c r="T56" s="1"/>
    </row>
  </sheetData>
  <mergeCells count="10">
    <mergeCell ref="B33:B39"/>
    <mergeCell ref="B40:B43"/>
    <mergeCell ref="B44:B46"/>
    <mergeCell ref="B48:B55"/>
    <mergeCell ref="R7:R9"/>
    <mergeCell ref="J7:J9"/>
    <mergeCell ref="B13:B15"/>
    <mergeCell ref="B16:B20"/>
    <mergeCell ref="B22:B27"/>
    <mergeCell ref="B29:B32"/>
  </mergeCells>
  <phoneticPr fontId="13" type="noConversion"/>
  <pageMargins left="0.59055118110236227" right="0.59055118110236227" top="0.59055118110236227" bottom="0.59055118110236227" header="0.39370078740157483" footer="0.39370078740157483"/>
  <pageSetup paperSize="9"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zoomScaleNormal="100" workbookViewId="0">
      <selection activeCell="B11" sqref="B11"/>
    </sheetView>
  </sheetViews>
  <sheetFormatPr baseColWidth="10" defaultRowHeight="11.25" x14ac:dyDescent="0.2"/>
  <cols>
    <col min="1" max="1" width="2.28515625" style="1" customWidth="1"/>
    <col min="2" max="2" width="23.85546875" style="1" customWidth="1"/>
    <col min="3" max="3" width="1.42578125" style="1" customWidth="1"/>
    <col min="4" max="4" width="7" style="2" bestFit="1" customWidth="1"/>
    <col min="5" max="5" width="6.7109375" style="2" customWidth="1"/>
    <col min="6" max="6" width="0.85546875" style="2" customWidth="1"/>
    <col min="7" max="7" width="5.85546875" style="3" bestFit="1" customWidth="1"/>
    <col min="8" max="8" width="4.7109375" style="4" customWidth="1"/>
    <col min="9" max="9" width="1.28515625" style="4" customWidth="1"/>
    <col min="10" max="10" width="6.5703125" style="13" customWidth="1"/>
    <col min="11" max="11" width="1.28515625" style="4" customWidth="1"/>
    <col min="12" max="12" width="5.85546875" style="3" bestFit="1" customWidth="1"/>
    <col min="13" max="13" width="4.7109375" style="4" customWidth="1"/>
    <col min="14" max="14" width="1.140625" style="4" customWidth="1"/>
    <col min="15" max="15" width="5.85546875" style="3" bestFit="1" customWidth="1"/>
    <col min="16" max="16" width="4.7109375" style="4" customWidth="1"/>
    <col min="17" max="17" width="1.28515625" style="4" customWidth="1"/>
    <col min="18" max="18" width="6.5703125" style="13" customWidth="1"/>
    <col min="19" max="19" width="6.7109375" style="1" customWidth="1"/>
    <col min="20" max="20" width="9.7109375" style="1" customWidth="1"/>
    <col min="21" max="21" width="6.7109375" style="1" customWidth="1"/>
    <col min="22" max="22" width="9.28515625" style="1" customWidth="1"/>
    <col min="23" max="23" width="6.7109375" style="1" customWidth="1"/>
    <col min="24" max="24" width="12.140625" style="1" customWidth="1"/>
    <col min="25" max="216" width="9.140625" style="1" customWidth="1"/>
    <col min="217" max="16384" width="11.42578125" style="1"/>
  </cols>
  <sheetData>
    <row r="1" spans="1:22" s="22" customFormat="1" ht="48" customHeight="1" x14ac:dyDescent="0.2">
      <c r="A1" s="14"/>
    </row>
    <row r="2" spans="1:22" s="22" customFormat="1" ht="4.5" customHeight="1" thickBot="1" x14ac:dyDescent="0.25">
      <c r="A2" s="15"/>
      <c r="B2" s="23"/>
      <c r="C2" s="23"/>
      <c r="D2" s="23"/>
      <c r="E2" s="23"/>
      <c r="F2" s="23"/>
      <c r="G2" s="23"/>
      <c r="H2" s="23"/>
      <c r="I2" s="23"/>
      <c r="J2" s="23"/>
      <c r="K2" s="23"/>
      <c r="L2" s="23"/>
      <c r="M2" s="23"/>
      <c r="N2" s="23"/>
      <c r="O2" s="23"/>
      <c r="P2" s="23"/>
      <c r="Q2" s="23"/>
      <c r="R2" s="23"/>
    </row>
    <row r="3" spans="1:22" s="22" customFormat="1" ht="37.5" customHeight="1" thickTop="1" x14ac:dyDescent="0.2">
      <c r="A3" s="119" t="s">
        <v>206</v>
      </c>
      <c r="B3" s="24"/>
      <c r="C3" s="24"/>
      <c r="D3" s="24"/>
      <c r="E3" s="24"/>
      <c r="F3" s="24"/>
      <c r="G3" s="224"/>
      <c r="H3" s="224"/>
      <c r="J3" s="120"/>
      <c r="K3" s="25"/>
      <c r="L3" s="24"/>
      <c r="M3" s="24"/>
      <c r="N3" s="26"/>
      <c r="O3" s="25"/>
      <c r="R3" s="120" t="s">
        <v>83</v>
      </c>
    </row>
    <row r="4" spans="1:22" s="125" customFormat="1" ht="19.5" customHeight="1" x14ac:dyDescent="0.2">
      <c r="A4" s="123"/>
      <c r="B4" s="124"/>
      <c r="E4" s="126"/>
      <c r="G4" s="225"/>
      <c r="H4" s="127"/>
      <c r="I4" s="127"/>
      <c r="J4" s="127"/>
      <c r="K4" s="127"/>
      <c r="M4" s="126"/>
      <c r="O4" s="127"/>
      <c r="P4" s="127"/>
      <c r="Q4" s="127"/>
      <c r="R4" s="127" t="s">
        <v>84</v>
      </c>
      <c r="S4" s="128"/>
      <c r="T4" s="128"/>
    </row>
    <row r="5" spans="1:22" ht="6.6" customHeight="1" x14ac:dyDescent="0.2">
      <c r="A5" s="6"/>
      <c r="B5" s="6"/>
      <c r="C5" s="6"/>
      <c r="D5" s="27"/>
      <c r="E5" s="27"/>
      <c r="F5" s="27"/>
      <c r="G5" s="30"/>
      <c r="H5" s="31"/>
      <c r="I5" s="31"/>
      <c r="J5" s="111"/>
      <c r="K5" s="31"/>
      <c r="L5" s="30"/>
      <c r="M5" s="31"/>
      <c r="N5" s="31"/>
      <c r="O5" s="30"/>
      <c r="P5" s="31"/>
      <c r="Q5" s="31"/>
      <c r="R5" s="111"/>
    </row>
    <row r="6" spans="1:22" ht="12.6" customHeight="1" x14ac:dyDescent="0.2">
      <c r="A6" s="8" t="s">
        <v>0</v>
      </c>
      <c r="B6" s="8"/>
      <c r="C6" s="8"/>
      <c r="D6" s="10" t="s">
        <v>94</v>
      </c>
      <c r="E6" s="10" t="s">
        <v>1</v>
      </c>
      <c r="F6" s="10"/>
      <c r="G6" s="7"/>
      <c r="H6" s="9" t="s">
        <v>2</v>
      </c>
      <c r="I6" s="9"/>
      <c r="J6" s="34" t="s">
        <v>68</v>
      </c>
      <c r="K6" s="9"/>
      <c r="L6" s="7"/>
      <c r="M6" s="9" t="s">
        <v>3</v>
      </c>
      <c r="N6" s="9"/>
      <c r="O6" s="7"/>
      <c r="P6" s="9" t="s">
        <v>4</v>
      </c>
      <c r="Q6" s="9"/>
      <c r="R6" s="34" t="s">
        <v>209</v>
      </c>
    </row>
    <row r="7" spans="1:22" x14ac:dyDescent="0.2">
      <c r="A7" s="8"/>
      <c r="B7" s="8"/>
      <c r="C7" s="8"/>
      <c r="D7" s="10"/>
      <c r="E7" s="73" t="s">
        <v>93</v>
      </c>
      <c r="F7" s="10"/>
      <c r="G7" s="32"/>
      <c r="H7" s="29"/>
      <c r="I7" s="9"/>
      <c r="J7" s="323" t="s">
        <v>69</v>
      </c>
      <c r="K7" s="9"/>
      <c r="L7" s="32"/>
      <c r="M7" s="29"/>
      <c r="N7" s="9"/>
      <c r="O7" s="32"/>
      <c r="P7" s="29"/>
      <c r="Q7" s="9"/>
      <c r="R7" s="323" t="s">
        <v>210</v>
      </c>
    </row>
    <row r="8" spans="1:22" ht="6.6" customHeight="1" x14ac:dyDescent="0.2">
      <c r="A8" s="8"/>
      <c r="B8" s="8"/>
      <c r="C8" s="8"/>
      <c r="D8" s="10"/>
      <c r="E8" s="113"/>
      <c r="F8" s="10"/>
      <c r="G8" s="7"/>
      <c r="H8" s="9"/>
      <c r="I8" s="9"/>
      <c r="J8" s="323"/>
      <c r="K8" s="9"/>
      <c r="L8" s="7"/>
      <c r="M8" s="9"/>
      <c r="N8" s="9"/>
      <c r="O8" s="7"/>
      <c r="P8" s="9"/>
      <c r="Q8" s="9"/>
      <c r="R8" s="323"/>
    </row>
    <row r="9" spans="1:22" x14ac:dyDescent="0.2">
      <c r="A9" s="8"/>
      <c r="B9" s="8"/>
      <c r="C9" s="8"/>
      <c r="E9" s="73"/>
      <c r="F9" s="10"/>
      <c r="G9" s="7" t="s">
        <v>5</v>
      </c>
      <c r="H9" s="9" t="s">
        <v>6</v>
      </c>
      <c r="I9" s="9"/>
      <c r="J9" s="324"/>
      <c r="K9" s="9"/>
      <c r="L9" s="7" t="s">
        <v>5</v>
      </c>
      <c r="M9" s="9" t="s">
        <v>6</v>
      </c>
      <c r="N9" s="9"/>
      <c r="O9" s="7" t="s">
        <v>5</v>
      </c>
      <c r="P9" s="9" t="s">
        <v>6</v>
      </c>
      <c r="Q9" s="9"/>
      <c r="R9" s="324"/>
    </row>
    <row r="10" spans="1:22" ht="6" customHeight="1" x14ac:dyDescent="0.2">
      <c r="A10" s="5"/>
      <c r="B10" s="5"/>
      <c r="C10" s="5"/>
      <c r="D10" s="28"/>
      <c r="E10" s="28"/>
      <c r="F10" s="28"/>
      <c r="G10" s="32"/>
      <c r="H10" s="29"/>
      <c r="I10" s="29"/>
      <c r="J10" s="33"/>
      <c r="K10" s="29"/>
      <c r="L10" s="32"/>
      <c r="M10" s="29"/>
      <c r="N10" s="29"/>
      <c r="O10" s="32"/>
      <c r="P10" s="29"/>
      <c r="Q10" s="29"/>
      <c r="R10" s="33"/>
    </row>
    <row r="11" spans="1:22" ht="10.5" customHeight="1" x14ac:dyDescent="0.2">
      <c r="A11" s="16"/>
      <c r="B11" s="16"/>
      <c r="C11" s="16"/>
      <c r="D11" s="17"/>
      <c r="E11" s="17"/>
      <c r="F11" s="17"/>
      <c r="G11" s="150"/>
      <c r="H11" s="151"/>
      <c r="I11" s="19"/>
      <c r="J11" s="20"/>
      <c r="K11" s="19"/>
      <c r="L11" s="18"/>
      <c r="M11" s="19"/>
      <c r="N11" s="19"/>
      <c r="O11" s="18"/>
      <c r="P11" s="19"/>
      <c r="Q11" s="19"/>
      <c r="R11" s="20"/>
    </row>
    <row r="12" spans="1:22" s="57" customFormat="1" x14ac:dyDescent="0.2">
      <c r="A12" s="56" t="s">
        <v>67</v>
      </c>
      <c r="B12" s="118"/>
      <c r="D12" s="74"/>
      <c r="E12" s="48"/>
      <c r="F12" s="48"/>
      <c r="G12" s="48"/>
      <c r="H12" s="49"/>
      <c r="I12" s="49"/>
      <c r="J12" s="122"/>
      <c r="K12" s="49"/>
      <c r="L12" s="48"/>
      <c r="M12" s="49"/>
      <c r="N12" s="49"/>
      <c r="O12" s="48"/>
      <c r="P12" s="49"/>
      <c r="Q12" s="49"/>
      <c r="R12" s="122"/>
    </row>
    <row r="13" spans="1:22" s="57" customFormat="1" ht="12.75" customHeight="1" x14ac:dyDescent="0.2">
      <c r="A13" s="78" t="s">
        <v>8</v>
      </c>
      <c r="B13" s="321" t="s">
        <v>77</v>
      </c>
      <c r="C13" s="62"/>
      <c r="D13" s="75" t="s">
        <v>91</v>
      </c>
      <c r="E13" s="50">
        <v>62053</v>
      </c>
      <c r="F13" s="50"/>
      <c r="G13" s="227">
        <v>31470</v>
      </c>
      <c r="H13" s="72">
        <v>50.71</v>
      </c>
      <c r="I13" s="51"/>
      <c r="J13" s="122">
        <v>29414</v>
      </c>
      <c r="K13" s="51"/>
      <c r="L13" s="50">
        <v>14721</v>
      </c>
      <c r="M13" s="51">
        <v>50.05</v>
      </c>
      <c r="N13" s="51"/>
      <c r="O13" s="50">
        <v>14693</v>
      </c>
      <c r="P13" s="51">
        <v>49.95</v>
      </c>
      <c r="Q13" s="51"/>
      <c r="R13" s="70" t="s">
        <v>212</v>
      </c>
      <c r="S13" s="164"/>
      <c r="T13" s="164"/>
      <c r="U13" s="165"/>
      <c r="V13" s="166"/>
    </row>
    <row r="14" spans="1:22" s="57" customFormat="1" ht="12.75" customHeight="1" x14ac:dyDescent="0.2">
      <c r="A14" s="78"/>
      <c r="B14" s="321"/>
      <c r="C14" s="62"/>
      <c r="D14" s="75" t="s">
        <v>92</v>
      </c>
      <c r="E14" s="50">
        <v>383624</v>
      </c>
      <c r="F14" s="50"/>
      <c r="G14" s="227">
        <v>203228</v>
      </c>
      <c r="H14" s="72">
        <v>52.98</v>
      </c>
      <c r="I14" s="51"/>
      <c r="J14" s="122">
        <v>196788</v>
      </c>
      <c r="K14" s="51"/>
      <c r="L14" s="50">
        <v>121509</v>
      </c>
      <c r="M14" s="51">
        <v>61.75</v>
      </c>
      <c r="N14" s="51"/>
      <c r="O14" s="50">
        <v>75279</v>
      </c>
      <c r="P14" s="51">
        <v>38.25</v>
      </c>
      <c r="Q14" s="51"/>
      <c r="R14" s="172" t="s">
        <v>212</v>
      </c>
      <c r="S14" s="164"/>
      <c r="T14" s="164"/>
      <c r="U14" s="165"/>
      <c r="V14" s="166"/>
    </row>
    <row r="15" spans="1:22" s="57" customFormat="1" ht="12.75" customHeight="1" x14ac:dyDescent="0.2">
      <c r="A15" s="78"/>
      <c r="B15" s="321"/>
      <c r="C15" s="62"/>
      <c r="D15" s="75"/>
      <c r="E15" s="50"/>
      <c r="F15" s="50"/>
      <c r="G15" s="227"/>
      <c r="H15" s="72"/>
      <c r="I15" s="51"/>
      <c r="J15" s="122"/>
      <c r="K15" s="51"/>
      <c r="L15" s="50"/>
      <c r="M15" s="51"/>
      <c r="N15" s="51"/>
      <c r="O15" s="50"/>
      <c r="P15" s="51"/>
      <c r="Q15" s="51"/>
      <c r="R15" s="172"/>
      <c r="S15" s="164"/>
      <c r="T15" s="164"/>
      <c r="U15" s="165"/>
      <c r="V15" s="166"/>
    </row>
    <row r="16" spans="1:22" s="57" customFormat="1" ht="12.6" customHeight="1" x14ac:dyDescent="0.2">
      <c r="A16" s="78"/>
      <c r="B16" s="321"/>
      <c r="C16" s="62"/>
      <c r="D16" s="75"/>
      <c r="E16" s="50"/>
      <c r="F16" s="50"/>
      <c r="G16" s="227"/>
      <c r="H16" s="72"/>
      <c r="I16" s="51"/>
      <c r="J16" s="122"/>
      <c r="K16" s="51"/>
      <c r="L16" s="50"/>
      <c r="M16" s="51"/>
      <c r="N16" s="51"/>
      <c r="O16" s="50"/>
      <c r="P16" s="51"/>
      <c r="Q16" s="51"/>
      <c r="R16" s="70"/>
    </row>
    <row r="17" spans="1:22" s="57" customFormat="1" ht="12.75" customHeight="1" x14ac:dyDescent="0.2">
      <c r="A17" s="78" t="s">
        <v>9</v>
      </c>
      <c r="B17" s="321" t="s">
        <v>100</v>
      </c>
      <c r="C17" s="62"/>
      <c r="D17" s="75" t="s">
        <v>91</v>
      </c>
      <c r="E17" s="50">
        <v>62053</v>
      </c>
      <c r="F17" s="50"/>
      <c r="G17" s="227">
        <v>31470</v>
      </c>
      <c r="H17" s="72">
        <v>50.7</v>
      </c>
      <c r="I17" s="53"/>
      <c r="J17" s="122">
        <v>29276</v>
      </c>
      <c r="K17" s="51"/>
      <c r="L17" s="52">
        <v>17734</v>
      </c>
      <c r="M17" s="53">
        <v>60.58</v>
      </c>
      <c r="N17" s="53"/>
      <c r="O17" s="52">
        <v>11542</v>
      </c>
      <c r="P17" s="53">
        <v>39.42</v>
      </c>
      <c r="Q17" s="53"/>
      <c r="R17" s="70" t="s">
        <v>212</v>
      </c>
      <c r="S17" s="164"/>
      <c r="T17" s="164"/>
      <c r="U17" s="165"/>
      <c r="V17" s="166"/>
    </row>
    <row r="18" spans="1:22" s="57" customFormat="1" ht="12.75" customHeight="1" x14ac:dyDescent="0.2">
      <c r="A18" s="58"/>
      <c r="B18" s="321"/>
      <c r="C18" s="62"/>
      <c r="D18" s="75" t="s">
        <v>92</v>
      </c>
      <c r="E18" s="50">
        <v>383624</v>
      </c>
      <c r="F18" s="50"/>
      <c r="G18" s="227">
        <v>203256</v>
      </c>
      <c r="H18" s="72">
        <v>52.98</v>
      </c>
      <c r="I18" s="51"/>
      <c r="J18" s="122">
        <v>196746</v>
      </c>
      <c r="K18" s="51"/>
      <c r="L18" s="50">
        <v>139150</v>
      </c>
      <c r="M18" s="51">
        <v>70.73</v>
      </c>
      <c r="N18" s="51"/>
      <c r="O18" s="50">
        <v>57596</v>
      </c>
      <c r="P18" s="51">
        <v>29.27</v>
      </c>
      <c r="Q18" s="51"/>
      <c r="R18" s="172" t="s">
        <v>212</v>
      </c>
      <c r="S18" s="164"/>
      <c r="T18" s="164"/>
      <c r="U18" s="165"/>
      <c r="V18" s="166"/>
    </row>
    <row r="19" spans="1:22" s="57" customFormat="1" ht="12.75" customHeight="1" x14ac:dyDescent="0.2">
      <c r="A19" s="58"/>
      <c r="B19" s="321"/>
      <c r="C19" s="62"/>
      <c r="D19" s="75"/>
      <c r="E19" s="50"/>
      <c r="F19" s="50"/>
      <c r="G19" s="227"/>
      <c r="H19" s="72"/>
      <c r="I19" s="51"/>
      <c r="J19" s="122"/>
      <c r="K19" s="51"/>
      <c r="L19" s="50"/>
      <c r="M19" s="51"/>
      <c r="N19" s="51"/>
      <c r="O19" s="50"/>
      <c r="P19" s="51"/>
      <c r="Q19" s="51"/>
      <c r="R19" s="172"/>
      <c r="S19" s="164"/>
      <c r="T19" s="164"/>
      <c r="U19" s="165"/>
      <c r="V19" s="166"/>
    </row>
    <row r="20" spans="1:22" s="57" customFormat="1" ht="12.75" customHeight="1" x14ac:dyDescent="0.2">
      <c r="A20" s="58"/>
      <c r="B20" s="321"/>
      <c r="C20" s="62"/>
      <c r="D20" s="75"/>
      <c r="E20" s="50"/>
      <c r="F20" s="50"/>
      <c r="G20" s="227"/>
      <c r="H20" s="72"/>
      <c r="I20" s="51"/>
      <c r="J20" s="122"/>
      <c r="K20" s="51"/>
      <c r="L20" s="50"/>
      <c r="M20" s="51"/>
      <c r="N20" s="51"/>
      <c r="O20" s="50"/>
      <c r="P20" s="51"/>
      <c r="Q20" s="51"/>
      <c r="R20" s="70"/>
    </row>
    <row r="21" spans="1:22" s="57" customFormat="1" ht="12.75" customHeight="1" x14ac:dyDescent="0.2">
      <c r="A21" s="65" t="s">
        <v>82</v>
      </c>
      <c r="B21" s="62"/>
      <c r="C21" s="66"/>
      <c r="D21" s="75"/>
      <c r="E21" s="67"/>
      <c r="F21" s="67"/>
      <c r="G21" s="67"/>
      <c r="H21" s="68"/>
      <c r="I21" s="68"/>
      <c r="J21" s="122"/>
      <c r="K21" s="68"/>
      <c r="L21" s="67"/>
      <c r="M21" s="68"/>
      <c r="N21" s="68"/>
      <c r="O21" s="67"/>
      <c r="P21" s="68"/>
      <c r="Q21" s="68"/>
      <c r="R21" s="70"/>
    </row>
    <row r="22" spans="1:22" s="57" customFormat="1" ht="12.75" customHeight="1" x14ac:dyDescent="0.2">
      <c r="A22" s="78" t="s">
        <v>8</v>
      </c>
      <c r="B22" s="321" t="s">
        <v>72</v>
      </c>
      <c r="C22" s="62"/>
      <c r="D22" s="75" t="s">
        <v>91</v>
      </c>
      <c r="E22" s="50">
        <v>62450</v>
      </c>
      <c r="F22" s="50"/>
      <c r="G22" s="227">
        <v>28345</v>
      </c>
      <c r="H22" s="72">
        <v>45.32</v>
      </c>
      <c r="I22" s="51"/>
      <c r="J22" s="122">
        <v>27056</v>
      </c>
      <c r="K22" s="51"/>
      <c r="L22" s="50">
        <v>11161</v>
      </c>
      <c r="M22" s="51">
        <v>41.25</v>
      </c>
      <c r="N22" s="51"/>
      <c r="O22" s="50">
        <v>15895</v>
      </c>
      <c r="P22" s="51">
        <v>58.75</v>
      </c>
      <c r="Q22" s="51"/>
      <c r="R22" s="70" t="s">
        <v>211</v>
      </c>
      <c r="S22" s="164"/>
      <c r="T22" s="164"/>
      <c r="U22" s="165"/>
      <c r="V22" s="166"/>
    </row>
    <row r="23" spans="1:22" s="57" customFormat="1" ht="12.75" customHeight="1" x14ac:dyDescent="0.2">
      <c r="A23" s="78"/>
      <c r="B23" s="321"/>
      <c r="C23" s="62"/>
      <c r="D23" s="75" t="s">
        <v>92</v>
      </c>
      <c r="E23" s="50">
        <v>386915</v>
      </c>
      <c r="F23" s="50"/>
      <c r="G23" s="227">
        <v>175289</v>
      </c>
      <c r="H23" s="72">
        <v>45.3</v>
      </c>
      <c r="I23" s="51"/>
      <c r="J23" s="122">
        <v>169844</v>
      </c>
      <c r="K23" s="51"/>
      <c r="L23" s="50">
        <v>77689</v>
      </c>
      <c r="M23" s="51">
        <v>45.74</v>
      </c>
      <c r="N23" s="51"/>
      <c r="O23" s="50">
        <v>92155</v>
      </c>
      <c r="P23" s="51">
        <v>54.26</v>
      </c>
      <c r="Q23" s="51"/>
      <c r="R23" s="172" t="s">
        <v>211</v>
      </c>
      <c r="S23" s="164"/>
      <c r="T23" s="164"/>
      <c r="U23" s="165"/>
      <c r="V23" s="166"/>
    </row>
    <row r="24" spans="1:22" s="57" customFormat="1" ht="7.15" customHeight="1" x14ac:dyDescent="0.2">
      <c r="A24" s="78"/>
      <c r="B24" s="321"/>
      <c r="C24" s="62"/>
      <c r="D24" s="75"/>
      <c r="E24" s="50"/>
      <c r="F24" s="50"/>
      <c r="G24" s="227"/>
      <c r="H24" s="72"/>
      <c r="I24" s="51"/>
      <c r="J24" s="122"/>
      <c r="K24" s="51"/>
      <c r="L24" s="50"/>
      <c r="M24" s="51"/>
      <c r="N24" s="51"/>
      <c r="O24" s="50"/>
      <c r="P24" s="51"/>
      <c r="Q24" s="51"/>
      <c r="R24" s="172"/>
      <c r="S24" s="164"/>
      <c r="T24" s="164"/>
      <c r="U24" s="165"/>
      <c r="V24" s="166"/>
    </row>
    <row r="25" spans="1:22" s="57" customFormat="1" ht="12.75" customHeight="1" x14ac:dyDescent="0.2">
      <c r="A25" s="65" t="s">
        <v>82</v>
      </c>
      <c r="B25" s="62"/>
      <c r="C25" s="66"/>
      <c r="D25" s="75"/>
      <c r="E25" s="67"/>
      <c r="F25" s="67"/>
      <c r="G25" s="67"/>
      <c r="H25" s="68"/>
      <c r="I25" s="68"/>
      <c r="J25" s="122"/>
      <c r="K25" s="68"/>
      <c r="L25" s="67"/>
      <c r="M25" s="68"/>
      <c r="N25" s="68"/>
      <c r="O25" s="67"/>
      <c r="P25" s="68"/>
      <c r="Q25" s="68"/>
      <c r="R25" s="70"/>
    </row>
    <row r="26" spans="1:22" s="57" customFormat="1" ht="12.75" customHeight="1" x14ac:dyDescent="0.2">
      <c r="A26" s="78" t="s">
        <v>9</v>
      </c>
      <c r="B26" s="321" t="s">
        <v>70</v>
      </c>
      <c r="C26" s="62"/>
      <c r="D26" s="75" t="s">
        <v>91</v>
      </c>
      <c r="E26" s="50">
        <v>62540</v>
      </c>
      <c r="F26" s="50"/>
      <c r="G26" s="227">
        <v>28345</v>
      </c>
      <c r="H26" s="72">
        <v>45.32</v>
      </c>
      <c r="I26" s="53"/>
      <c r="J26" s="122">
        <v>27100</v>
      </c>
      <c r="K26" s="51"/>
      <c r="L26" s="52">
        <v>25703</v>
      </c>
      <c r="M26" s="53">
        <v>94.85</v>
      </c>
      <c r="N26" s="53"/>
      <c r="O26" s="52">
        <v>1397</v>
      </c>
      <c r="P26" s="53">
        <v>5.15</v>
      </c>
      <c r="Q26" s="53"/>
      <c r="R26" s="70" t="s">
        <v>212</v>
      </c>
      <c r="S26" s="164"/>
      <c r="T26" s="164"/>
      <c r="U26" s="165"/>
      <c r="V26" s="166"/>
    </row>
    <row r="27" spans="1:22" s="57" customFormat="1" ht="12.75" customHeight="1" x14ac:dyDescent="0.2">
      <c r="A27" s="78"/>
      <c r="B27" s="321"/>
      <c r="C27" s="62"/>
      <c r="D27" s="75" t="s">
        <v>92</v>
      </c>
      <c r="E27" s="50">
        <v>386915</v>
      </c>
      <c r="F27" s="50"/>
      <c r="G27" s="227">
        <v>175257</v>
      </c>
      <c r="H27" s="72">
        <v>45.3</v>
      </c>
      <c r="I27" s="51"/>
      <c r="J27" s="122">
        <v>170105</v>
      </c>
      <c r="K27" s="51"/>
      <c r="L27" s="50">
        <v>161364</v>
      </c>
      <c r="M27" s="51">
        <v>94.86</v>
      </c>
      <c r="N27" s="51"/>
      <c r="O27" s="50">
        <v>8741</v>
      </c>
      <c r="P27" s="51">
        <v>5.14</v>
      </c>
      <c r="Q27" s="51"/>
      <c r="R27" s="172" t="s">
        <v>212</v>
      </c>
      <c r="S27" s="164"/>
      <c r="T27" s="164"/>
      <c r="U27" s="165"/>
      <c r="V27" s="166"/>
    </row>
    <row r="28" spans="1:22" s="57" customFormat="1" ht="12.75" customHeight="1" x14ac:dyDescent="0.2">
      <c r="A28" s="78"/>
      <c r="B28" s="321"/>
      <c r="C28" s="62"/>
      <c r="D28" s="75"/>
      <c r="E28" s="50"/>
      <c r="F28" s="50"/>
      <c r="G28" s="227"/>
      <c r="H28" s="72"/>
      <c r="I28" s="51"/>
      <c r="J28" s="122"/>
      <c r="K28" s="51"/>
      <c r="L28" s="50"/>
      <c r="M28" s="51"/>
      <c r="N28" s="51"/>
      <c r="O28" s="50"/>
      <c r="P28" s="51"/>
      <c r="Q28" s="51"/>
      <c r="R28" s="172"/>
      <c r="S28" s="164"/>
      <c r="T28" s="164"/>
      <c r="U28" s="165"/>
      <c r="V28" s="166"/>
    </row>
    <row r="29" spans="1:22" s="57" customFormat="1" ht="10.9" customHeight="1" x14ac:dyDescent="0.2">
      <c r="A29" s="78"/>
      <c r="B29" s="321"/>
      <c r="C29" s="62"/>
      <c r="D29" s="75"/>
      <c r="E29" s="50"/>
      <c r="F29" s="50"/>
      <c r="G29" s="227"/>
      <c r="H29" s="72"/>
      <c r="I29" s="51"/>
      <c r="J29" s="122"/>
      <c r="K29" s="51"/>
      <c r="L29" s="50"/>
      <c r="M29" s="51"/>
      <c r="N29" s="51"/>
      <c r="O29" s="50"/>
      <c r="P29" s="51"/>
      <c r="Q29" s="51"/>
      <c r="R29" s="172"/>
      <c r="S29" s="164"/>
      <c r="T29" s="164"/>
      <c r="U29" s="165"/>
      <c r="V29" s="166"/>
    </row>
    <row r="30" spans="1:22" s="57" customFormat="1" ht="12.75" customHeight="1" x14ac:dyDescent="0.2">
      <c r="A30" s="78" t="s">
        <v>10</v>
      </c>
      <c r="B30" s="321" t="s">
        <v>71</v>
      </c>
      <c r="C30" s="62"/>
      <c r="D30" s="75" t="s">
        <v>91</v>
      </c>
      <c r="E30" s="50">
        <v>62540</v>
      </c>
      <c r="F30" s="50"/>
      <c r="G30" s="227">
        <v>28345</v>
      </c>
      <c r="H30" s="72">
        <v>45.32</v>
      </c>
      <c r="I30" s="53"/>
      <c r="J30" s="122">
        <v>27054</v>
      </c>
      <c r="K30" s="51"/>
      <c r="L30" s="52">
        <v>20884</v>
      </c>
      <c r="M30" s="53">
        <v>77.19</v>
      </c>
      <c r="N30" s="53"/>
      <c r="O30" s="52">
        <v>6170</v>
      </c>
      <c r="P30" s="53">
        <v>22.81</v>
      </c>
      <c r="Q30" s="53"/>
      <c r="R30" s="70" t="s">
        <v>212</v>
      </c>
      <c r="S30" s="164"/>
      <c r="T30" s="164"/>
      <c r="U30" s="165"/>
      <c r="V30" s="166"/>
    </row>
    <row r="31" spans="1:22" s="57" customFormat="1" ht="12.75" customHeight="1" x14ac:dyDescent="0.2">
      <c r="A31" s="78"/>
      <c r="B31" s="321"/>
      <c r="C31" s="62"/>
      <c r="D31" s="75" t="s">
        <v>92</v>
      </c>
      <c r="E31" s="50">
        <v>386915</v>
      </c>
      <c r="F31" s="50"/>
      <c r="G31" s="227">
        <v>175293</v>
      </c>
      <c r="H31" s="72">
        <v>45.3</v>
      </c>
      <c r="I31" s="51"/>
      <c r="J31" s="122">
        <v>169545</v>
      </c>
      <c r="K31" s="51"/>
      <c r="L31" s="50">
        <v>120053</v>
      </c>
      <c r="M31" s="51">
        <v>70.81</v>
      </c>
      <c r="N31" s="51"/>
      <c r="O31" s="50">
        <v>49492</v>
      </c>
      <c r="P31" s="51">
        <v>29.19</v>
      </c>
      <c r="Q31" s="51"/>
      <c r="R31" s="172" t="s">
        <v>212</v>
      </c>
      <c r="S31" s="164"/>
      <c r="T31" s="164"/>
      <c r="U31" s="165"/>
      <c r="V31" s="166"/>
    </row>
    <row r="32" spans="1:22" s="57" customFormat="1" ht="12.75" customHeight="1" x14ac:dyDescent="0.2">
      <c r="A32" s="78"/>
      <c r="B32" s="321"/>
      <c r="C32" s="62"/>
      <c r="D32" s="75"/>
      <c r="E32" s="50"/>
      <c r="F32" s="50"/>
      <c r="G32" s="227"/>
      <c r="H32" s="72"/>
      <c r="I32" s="51"/>
      <c r="J32" s="122"/>
      <c r="K32" s="51"/>
      <c r="L32" s="50"/>
      <c r="M32" s="51"/>
      <c r="N32" s="51"/>
      <c r="O32" s="50"/>
      <c r="P32" s="51"/>
      <c r="Q32" s="51"/>
      <c r="R32" s="172"/>
      <c r="S32" s="164"/>
      <c r="T32" s="164"/>
      <c r="U32" s="165"/>
      <c r="V32" s="166"/>
    </row>
    <row r="33" spans="1:22" s="57" customFormat="1" ht="10.15" customHeight="1" x14ac:dyDescent="0.2">
      <c r="A33" s="78"/>
      <c r="B33" s="321"/>
      <c r="C33" s="62"/>
      <c r="D33" s="75"/>
      <c r="E33" s="50"/>
      <c r="F33" s="50"/>
      <c r="G33" s="227"/>
      <c r="H33" s="72"/>
      <c r="I33" s="51"/>
      <c r="J33" s="122"/>
      <c r="K33" s="51"/>
      <c r="L33" s="50"/>
      <c r="M33" s="51"/>
      <c r="N33" s="51"/>
      <c r="O33" s="50"/>
      <c r="P33" s="51"/>
      <c r="Q33" s="51"/>
      <c r="R33" s="172"/>
      <c r="S33" s="164"/>
      <c r="T33" s="164"/>
      <c r="U33" s="165"/>
      <c r="V33" s="166"/>
    </row>
    <row r="34" spans="1:22" s="57" customFormat="1" ht="12.75" customHeight="1" x14ac:dyDescent="0.2">
      <c r="A34" s="65" t="s">
        <v>82</v>
      </c>
      <c r="B34" s="62"/>
      <c r="C34" s="66"/>
      <c r="D34" s="75"/>
      <c r="E34" s="67"/>
      <c r="F34" s="67"/>
      <c r="G34" s="67"/>
      <c r="H34" s="68"/>
      <c r="I34" s="68"/>
      <c r="J34" s="122"/>
      <c r="K34" s="68"/>
      <c r="L34" s="67"/>
      <c r="M34" s="68"/>
      <c r="N34" s="68"/>
      <c r="O34" s="67"/>
      <c r="P34" s="68"/>
      <c r="Q34" s="68"/>
      <c r="R34" s="70"/>
    </row>
    <row r="35" spans="1:22" s="57" customFormat="1" ht="12.75" customHeight="1" x14ac:dyDescent="0.2">
      <c r="A35" s="78" t="s">
        <v>32</v>
      </c>
      <c r="B35" s="321" t="s">
        <v>73</v>
      </c>
      <c r="C35" s="62"/>
      <c r="D35" s="75" t="s">
        <v>91</v>
      </c>
      <c r="E35" s="50">
        <v>62540</v>
      </c>
      <c r="F35" s="50"/>
      <c r="G35" s="227">
        <v>28346</v>
      </c>
      <c r="H35" s="72">
        <v>45.32</v>
      </c>
      <c r="I35" s="53"/>
      <c r="J35" s="122">
        <v>24374</v>
      </c>
      <c r="K35" s="51"/>
      <c r="L35" s="52">
        <v>17065</v>
      </c>
      <c r="M35" s="53">
        <v>70.010000000000005</v>
      </c>
      <c r="N35" s="53"/>
      <c r="O35" s="52">
        <v>7309</v>
      </c>
      <c r="P35" s="53">
        <v>29.99</v>
      </c>
      <c r="Q35" s="53"/>
      <c r="R35" s="70" t="s">
        <v>212</v>
      </c>
      <c r="S35" s="164"/>
      <c r="T35" s="164"/>
      <c r="U35" s="165"/>
      <c r="V35" s="166"/>
    </row>
    <row r="36" spans="1:22" s="57" customFormat="1" ht="12.75" customHeight="1" x14ac:dyDescent="0.2">
      <c r="A36" s="78"/>
      <c r="B36" s="321"/>
      <c r="C36" s="62"/>
      <c r="D36" s="75" t="s">
        <v>92</v>
      </c>
      <c r="E36" s="50">
        <v>386915</v>
      </c>
      <c r="F36" s="50"/>
      <c r="G36" s="227">
        <v>174582</v>
      </c>
      <c r="H36" s="72">
        <v>45.12</v>
      </c>
      <c r="I36" s="51"/>
      <c r="J36" s="122">
        <v>154471</v>
      </c>
      <c r="K36" s="51"/>
      <c r="L36" s="50">
        <v>115763</v>
      </c>
      <c r="M36" s="51">
        <v>74.94</v>
      </c>
      <c r="N36" s="51"/>
      <c r="O36" s="50">
        <v>38708</v>
      </c>
      <c r="P36" s="51">
        <v>25.06</v>
      </c>
      <c r="Q36" s="51"/>
      <c r="R36" s="172" t="s">
        <v>212</v>
      </c>
      <c r="S36" s="164"/>
      <c r="T36" s="164"/>
      <c r="U36" s="165"/>
      <c r="V36" s="166"/>
    </row>
    <row r="37" spans="1:22" s="57" customFormat="1" ht="12.75" customHeight="1" x14ac:dyDescent="0.2">
      <c r="A37" s="78"/>
      <c r="B37" s="321"/>
      <c r="C37" s="62"/>
      <c r="D37" s="75"/>
      <c r="E37" s="50"/>
      <c r="F37" s="50"/>
      <c r="G37" s="227"/>
      <c r="H37" s="72"/>
      <c r="I37" s="51"/>
      <c r="J37" s="122"/>
      <c r="K37" s="51"/>
      <c r="L37" s="50"/>
      <c r="M37" s="51"/>
      <c r="N37" s="51"/>
      <c r="O37" s="50"/>
      <c r="P37" s="51"/>
      <c r="Q37" s="51"/>
      <c r="R37" s="172"/>
      <c r="S37" s="164"/>
      <c r="T37" s="164"/>
      <c r="U37" s="165"/>
      <c r="V37" s="166"/>
    </row>
    <row r="38" spans="1:22" s="57" customFormat="1" ht="12.75" customHeight="1" x14ac:dyDescent="0.2">
      <c r="A38" s="78"/>
      <c r="B38" s="321"/>
      <c r="C38" s="62"/>
      <c r="D38" s="75"/>
      <c r="E38" s="50"/>
      <c r="F38" s="50"/>
      <c r="G38" s="227"/>
      <c r="H38" s="72"/>
      <c r="I38" s="51"/>
      <c r="J38" s="122"/>
      <c r="K38" s="51"/>
      <c r="L38" s="50"/>
      <c r="M38" s="51"/>
      <c r="N38" s="51"/>
      <c r="O38" s="50"/>
      <c r="P38" s="51"/>
      <c r="Q38" s="51"/>
      <c r="R38" s="172"/>
      <c r="S38" s="164"/>
      <c r="T38" s="164"/>
      <c r="U38" s="165"/>
      <c r="V38" s="166"/>
    </row>
    <row r="39" spans="1:22" s="57" customFormat="1" ht="12.75" customHeight="1" x14ac:dyDescent="0.2">
      <c r="A39" s="78"/>
      <c r="B39" s="321"/>
      <c r="C39" s="62"/>
      <c r="D39" s="75"/>
      <c r="E39" s="50"/>
      <c r="F39" s="50"/>
      <c r="G39" s="227"/>
      <c r="H39" s="72"/>
      <c r="I39" s="51"/>
      <c r="J39" s="122"/>
      <c r="K39" s="51"/>
      <c r="L39" s="50"/>
      <c r="M39" s="51"/>
      <c r="N39" s="51"/>
      <c r="O39" s="50"/>
      <c r="P39" s="51"/>
      <c r="Q39" s="51"/>
      <c r="R39" s="172"/>
      <c r="S39" s="164"/>
      <c r="T39" s="164"/>
      <c r="U39" s="165"/>
      <c r="V39" s="166"/>
    </row>
    <row r="40" spans="1:22" s="57" customFormat="1" ht="4.5" customHeight="1" x14ac:dyDescent="0.2">
      <c r="A40" s="78"/>
      <c r="B40" s="321"/>
      <c r="C40" s="62"/>
      <c r="D40" s="75"/>
      <c r="E40" s="50"/>
      <c r="F40" s="50"/>
      <c r="G40" s="227"/>
      <c r="H40" s="72"/>
      <c r="I40" s="51"/>
      <c r="J40" s="122"/>
      <c r="K40" s="51"/>
      <c r="L40" s="50"/>
      <c r="M40" s="51"/>
      <c r="N40" s="51"/>
      <c r="O40" s="50"/>
      <c r="P40" s="51"/>
      <c r="Q40" s="51"/>
      <c r="R40" s="172"/>
      <c r="S40" s="164"/>
      <c r="T40" s="164"/>
      <c r="U40" s="165"/>
      <c r="V40" s="166"/>
    </row>
    <row r="41" spans="1:22" s="57" customFormat="1" ht="6.6" customHeight="1" x14ac:dyDescent="0.2">
      <c r="A41" s="78"/>
      <c r="B41" s="77"/>
      <c r="C41" s="62"/>
      <c r="D41" s="75"/>
      <c r="E41" s="50"/>
      <c r="F41" s="50"/>
      <c r="G41" s="227"/>
      <c r="H41" s="72"/>
      <c r="I41" s="51"/>
      <c r="J41" s="122"/>
      <c r="K41" s="51"/>
      <c r="L41" s="50"/>
      <c r="M41" s="51"/>
      <c r="N41" s="51"/>
      <c r="O41" s="50"/>
      <c r="P41" s="51"/>
      <c r="Q41" s="51"/>
      <c r="R41" s="172"/>
      <c r="S41" s="164"/>
      <c r="T41" s="164"/>
      <c r="U41" s="165"/>
      <c r="V41" s="166"/>
    </row>
    <row r="42" spans="1:22" s="57" customFormat="1" ht="12.75" customHeight="1" x14ac:dyDescent="0.2">
      <c r="A42" s="65" t="s">
        <v>75</v>
      </c>
      <c r="B42" s="62"/>
      <c r="C42" s="66"/>
      <c r="D42" s="75"/>
      <c r="E42" s="67"/>
      <c r="F42" s="67"/>
      <c r="G42" s="67"/>
      <c r="H42" s="68"/>
      <c r="I42" s="68"/>
      <c r="J42" s="122"/>
      <c r="K42" s="68"/>
      <c r="L42" s="67"/>
      <c r="M42" s="68"/>
      <c r="N42" s="68"/>
      <c r="O42" s="67"/>
      <c r="P42" s="68"/>
      <c r="Q42" s="68"/>
      <c r="R42" s="70"/>
    </row>
    <row r="43" spans="1:22" s="57" customFormat="1" ht="12.75" customHeight="1" x14ac:dyDescent="0.2">
      <c r="A43" s="78" t="s">
        <v>8</v>
      </c>
      <c r="B43" s="321" t="s">
        <v>74</v>
      </c>
      <c r="C43" s="62"/>
      <c r="D43" s="75" t="s">
        <v>91</v>
      </c>
      <c r="E43" s="50">
        <v>62878</v>
      </c>
      <c r="F43" s="50"/>
      <c r="G43" s="227">
        <v>31026</v>
      </c>
      <c r="H43" s="72">
        <v>49.34</v>
      </c>
      <c r="I43" s="51"/>
      <c r="J43" s="122">
        <v>28313</v>
      </c>
      <c r="K43" s="51"/>
      <c r="L43" s="50">
        <v>8065</v>
      </c>
      <c r="M43" s="51">
        <v>28.49</v>
      </c>
      <c r="N43" s="51"/>
      <c r="O43" s="50">
        <v>20248</v>
      </c>
      <c r="P43" s="51">
        <v>71.510000000000005</v>
      </c>
      <c r="Q43" s="51"/>
      <c r="R43" s="70" t="s">
        <v>211</v>
      </c>
      <c r="S43" s="164"/>
      <c r="T43" s="164"/>
      <c r="U43" s="165"/>
      <c r="V43" s="166"/>
    </row>
    <row r="44" spans="1:22" s="57" customFormat="1" ht="12.75" customHeight="1" x14ac:dyDescent="0.2">
      <c r="A44" s="58"/>
      <c r="B44" s="321"/>
      <c r="C44" s="62"/>
      <c r="D44" s="75" t="s">
        <v>92</v>
      </c>
      <c r="E44" s="50">
        <v>388371</v>
      </c>
      <c r="F44" s="50"/>
      <c r="G44" s="227">
        <v>198304</v>
      </c>
      <c r="H44" s="72">
        <v>51.06</v>
      </c>
      <c r="I44" s="51"/>
      <c r="J44" s="122">
        <v>190323</v>
      </c>
      <c r="K44" s="51"/>
      <c r="L44" s="50">
        <v>67858</v>
      </c>
      <c r="M44" s="51">
        <v>35.65</v>
      </c>
      <c r="N44" s="51"/>
      <c r="O44" s="50">
        <v>122465</v>
      </c>
      <c r="P44" s="51">
        <v>64.349999999999994</v>
      </c>
      <c r="Q44" s="51"/>
      <c r="R44" s="172" t="s">
        <v>211</v>
      </c>
      <c r="S44" s="164"/>
      <c r="T44" s="164"/>
      <c r="U44" s="165"/>
      <c r="V44" s="166"/>
    </row>
    <row r="45" spans="1:22" s="57" customFormat="1" ht="12.75" customHeight="1" x14ac:dyDescent="0.2">
      <c r="A45" s="58"/>
      <c r="B45" s="321"/>
      <c r="C45" s="62"/>
      <c r="D45" s="75"/>
      <c r="E45" s="50"/>
      <c r="F45" s="50"/>
      <c r="G45" s="227"/>
      <c r="H45" s="72"/>
      <c r="I45" s="51"/>
      <c r="J45" s="122"/>
      <c r="K45" s="51"/>
      <c r="L45" s="50"/>
      <c r="M45" s="51"/>
      <c r="N45" s="51"/>
      <c r="O45" s="50"/>
      <c r="P45" s="51"/>
      <c r="Q45" s="51"/>
      <c r="R45" s="172"/>
      <c r="S45" s="164"/>
      <c r="T45" s="164"/>
      <c r="U45" s="165"/>
      <c r="V45" s="166"/>
    </row>
    <row r="46" spans="1:22" s="57" customFormat="1" ht="12.75" customHeight="1" x14ac:dyDescent="0.2">
      <c r="A46" s="58"/>
      <c r="B46" s="321"/>
      <c r="C46" s="62"/>
      <c r="D46" s="75"/>
      <c r="E46" s="50"/>
      <c r="F46" s="50"/>
      <c r="G46" s="227"/>
      <c r="H46" s="72"/>
      <c r="I46" s="51"/>
      <c r="J46" s="122"/>
      <c r="K46" s="51"/>
      <c r="L46" s="50"/>
      <c r="M46" s="51"/>
      <c r="N46" s="51"/>
      <c r="O46" s="50"/>
      <c r="P46" s="51"/>
      <c r="Q46" s="51"/>
      <c r="R46" s="172"/>
      <c r="S46" s="164"/>
      <c r="T46" s="164"/>
      <c r="U46" s="165"/>
      <c r="V46" s="166"/>
    </row>
    <row r="47" spans="1:22" s="57" customFormat="1" ht="12.75" customHeight="1" x14ac:dyDescent="0.2">
      <c r="A47" s="58"/>
      <c r="B47" s="321"/>
      <c r="C47" s="62"/>
      <c r="D47" s="75"/>
      <c r="E47" s="50"/>
      <c r="F47" s="50"/>
      <c r="G47" s="227"/>
      <c r="H47" s="72"/>
      <c r="I47" s="51"/>
      <c r="J47" s="122"/>
      <c r="K47" s="51"/>
      <c r="L47" s="50"/>
      <c r="M47" s="51"/>
      <c r="N47" s="51"/>
      <c r="O47" s="50"/>
      <c r="P47" s="51"/>
      <c r="Q47" s="51"/>
      <c r="R47" s="172"/>
      <c r="S47" s="164"/>
      <c r="T47" s="164"/>
      <c r="U47" s="165"/>
      <c r="V47" s="166"/>
    </row>
    <row r="48" spans="1:22" s="57" customFormat="1" ht="12.75" customHeight="1" x14ac:dyDescent="0.2">
      <c r="A48" s="58"/>
      <c r="B48" s="321"/>
      <c r="C48" s="62"/>
      <c r="D48" s="75"/>
      <c r="E48" s="50"/>
      <c r="F48" s="50"/>
      <c r="G48" s="227"/>
      <c r="H48" s="72"/>
      <c r="I48" s="51"/>
      <c r="J48" s="122"/>
      <c r="K48" s="51"/>
      <c r="L48" s="50"/>
      <c r="M48" s="51"/>
      <c r="N48" s="51"/>
      <c r="O48" s="50"/>
      <c r="P48" s="51"/>
      <c r="Q48" s="51"/>
      <c r="R48" s="172"/>
      <c r="S48" s="164"/>
      <c r="T48" s="164"/>
      <c r="U48" s="165"/>
      <c r="V48" s="166"/>
    </row>
    <row r="49" spans="1:22" s="57" customFormat="1" ht="9" customHeight="1" x14ac:dyDescent="0.2">
      <c r="A49" s="58"/>
      <c r="B49" s="79"/>
      <c r="C49" s="62"/>
      <c r="D49" s="75"/>
      <c r="E49" s="50"/>
      <c r="F49" s="50"/>
      <c r="G49" s="227"/>
      <c r="H49" s="72"/>
      <c r="I49" s="51"/>
      <c r="J49" s="122"/>
      <c r="K49" s="51"/>
      <c r="L49" s="50"/>
      <c r="M49" s="51"/>
      <c r="N49" s="51"/>
      <c r="O49" s="50"/>
      <c r="P49" s="51"/>
      <c r="Q49" s="51"/>
      <c r="R49" s="172"/>
      <c r="S49" s="164"/>
      <c r="T49" s="164"/>
      <c r="U49" s="165"/>
      <c r="V49" s="166"/>
    </row>
    <row r="50" spans="1:22" s="57" customFormat="1" ht="12.75" customHeight="1" x14ac:dyDescent="0.2">
      <c r="A50" s="56" t="s">
        <v>78</v>
      </c>
      <c r="B50" s="118"/>
      <c r="D50" s="74"/>
      <c r="E50" s="48"/>
      <c r="F50" s="48"/>
      <c r="G50" s="48"/>
      <c r="H50" s="49"/>
      <c r="I50" s="49"/>
      <c r="J50" s="122"/>
      <c r="K50" s="49"/>
      <c r="L50" s="48"/>
      <c r="M50" s="49"/>
      <c r="N50" s="49"/>
      <c r="O50" s="48"/>
      <c r="P50" s="49"/>
      <c r="Q50" s="49"/>
      <c r="R50" s="70"/>
    </row>
    <row r="51" spans="1:22" s="57" customFormat="1" ht="12.75" customHeight="1" x14ac:dyDescent="0.2">
      <c r="A51" s="78" t="s">
        <v>8</v>
      </c>
      <c r="B51" s="321" t="s">
        <v>99</v>
      </c>
      <c r="C51" s="62"/>
      <c r="D51" s="75" t="s">
        <v>91</v>
      </c>
      <c r="E51" s="50">
        <v>63234</v>
      </c>
      <c r="F51" s="50"/>
      <c r="G51" s="227">
        <v>27296</v>
      </c>
      <c r="H51" s="72">
        <v>43.17</v>
      </c>
      <c r="I51" s="51"/>
      <c r="J51" s="122">
        <v>25427</v>
      </c>
      <c r="K51" s="51"/>
      <c r="L51" s="50">
        <v>22610</v>
      </c>
      <c r="M51" s="51">
        <v>88.92</v>
      </c>
      <c r="N51" s="51"/>
      <c r="O51" s="50">
        <v>2817</v>
      </c>
      <c r="P51" s="51">
        <v>11.08</v>
      </c>
      <c r="Q51" s="51"/>
      <c r="R51" s="70" t="s">
        <v>212</v>
      </c>
      <c r="S51" s="164"/>
      <c r="T51" s="164"/>
      <c r="U51" s="165"/>
      <c r="V51" s="166"/>
    </row>
    <row r="52" spans="1:22" s="57" customFormat="1" ht="12.75" customHeight="1" x14ac:dyDescent="0.2">
      <c r="A52" s="78"/>
      <c r="B52" s="321"/>
      <c r="C52" s="62"/>
      <c r="D52" s="75" t="s">
        <v>92</v>
      </c>
      <c r="E52" s="50">
        <v>392678</v>
      </c>
      <c r="F52" s="50"/>
      <c r="G52" s="227">
        <v>162545</v>
      </c>
      <c r="H52" s="72">
        <v>41.39</v>
      </c>
      <c r="I52" s="51"/>
      <c r="J52" s="122">
        <v>156096</v>
      </c>
      <c r="K52" s="51"/>
      <c r="L52" s="50">
        <v>140974</v>
      </c>
      <c r="M52" s="51">
        <v>90.31</v>
      </c>
      <c r="N52" s="51"/>
      <c r="O52" s="50">
        <v>15122</v>
      </c>
      <c r="P52" s="51">
        <v>9.69</v>
      </c>
      <c r="Q52" s="51"/>
      <c r="R52" s="172" t="s">
        <v>212</v>
      </c>
      <c r="S52" s="164"/>
      <c r="T52" s="164"/>
      <c r="U52" s="165"/>
      <c r="V52" s="166"/>
    </row>
    <row r="53" spans="1:22" s="57" customFormat="1" ht="12.75" customHeight="1" x14ac:dyDescent="0.2">
      <c r="A53" s="78"/>
      <c r="B53" s="321"/>
      <c r="C53" s="62"/>
      <c r="D53" s="75"/>
      <c r="E53" s="50"/>
      <c r="F53" s="50"/>
      <c r="G53" s="227"/>
      <c r="H53" s="72"/>
      <c r="I53" s="51"/>
      <c r="J53" s="122"/>
      <c r="K53" s="51"/>
      <c r="L53" s="50"/>
      <c r="M53" s="51"/>
      <c r="N53" s="51"/>
      <c r="O53" s="50"/>
      <c r="P53" s="51"/>
      <c r="Q53" s="51"/>
      <c r="R53" s="172"/>
      <c r="S53" s="164"/>
      <c r="T53" s="164"/>
      <c r="U53" s="165"/>
      <c r="V53" s="166"/>
    </row>
    <row r="54" spans="1:22" s="57" customFormat="1" ht="12.75" customHeight="1" x14ac:dyDescent="0.2">
      <c r="A54" s="78"/>
      <c r="B54" s="321"/>
      <c r="C54" s="62"/>
      <c r="D54" s="75"/>
      <c r="E54" s="50"/>
      <c r="F54" s="50"/>
      <c r="G54" s="227"/>
      <c r="H54" s="72"/>
      <c r="I54" s="51"/>
      <c r="J54" s="122"/>
      <c r="K54" s="51"/>
      <c r="L54" s="50"/>
      <c r="M54" s="51"/>
      <c r="N54" s="51"/>
      <c r="O54" s="50"/>
      <c r="P54" s="51"/>
      <c r="Q54" s="51"/>
      <c r="R54" s="172"/>
      <c r="S54" s="164"/>
      <c r="T54" s="164"/>
      <c r="U54" s="165"/>
      <c r="V54" s="166"/>
    </row>
    <row r="55" spans="1:22" s="57" customFormat="1" ht="12.75" customHeight="1" x14ac:dyDescent="0.2">
      <c r="A55" s="78"/>
      <c r="B55" s="321"/>
      <c r="C55" s="62"/>
      <c r="D55" s="75"/>
      <c r="E55" s="50"/>
      <c r="F55" s="50"/>
      <c r="G55" s="227"/>
      <c r="H55" s="72"/>
      <c r="I55" s="51"/>
      <c r="J55" s="122"/>
      <c r="K55" s="51"/>
      <c r="L55" s="50"/>
      <c r="M55" s="51"/>
      <c r="N55" s="51"/>
      <c r="O55" s="50"/>
      <c r="P55" s="51"/>
      <c r="Q55" s="51"/>
      <c r="R55" s="172"/>
      <c r="S55" s="164"/>
      <c r="T55" s="164"/>
      <c r="U55" s="165"/>
      <c r="V55" s="166"/>
    </row>
    <row r="56" spans="1:22" s="57" customFormat="1" ht="5.25" customHeight="1" x14ac:dyDescent="0.2">
      <c r="A56" s="78"/>
      <c r="B56" s="321"/>
      <c r="C56" s="62"/>
      <c r="D56" s="75"/>
      <c r="E56" s="50"/>
      <c r="F56" s="50"/>
      <c r="G56" s="227"/>
      <c r="H56" s="72"/>
      <c r="I56" s="51"/>
      <c r="J56" s="122"/>
      <c r="K56" s="51"/>
      <c r="L56" s="50"/>
      <c r="M56" s="51"/>
      <c r="N56" s="51"/>
      <c r="O56" s="50"/>
      <c r="P56" s="51"/>
      <c r="Q56" s="51"/>
      <c r="R56" s="172"/>
      <c r="S56" s="164"/>
      <c r="T56" s="164"/>
      <c r="U56" s="165"/>
      <c r="V56" s="166"/>
    </row>
    <row r="57" spans="1:22" s="57" customFormat="1" ht="9" customHeight="1" x14ac:dyDescent="0.2">
      <c r="A57" s="78"/>
      <c r="B57" s="79"/>
      <c r="C57" s="62"/>
      <c r="D57" s="75"/>
      <c r="E57" s="50"/>
      <c r="F57" s="50"/>
      <c r="G57" s="227"/>
      <c r="H57" s="72"/>
      <c r="I57" s="51"/>
      <c r="J57" s="122"/>
      <c r="K57" s="51"/>
      <c r="L57" s="50"/>
      <c r="M57" s="51"/>
      <c r="N57" s="51"/>
      <c r="O57" s="50"/>
      <c r="P57" s="51"/>
      <c r="Q57" s="51"/>
      <c r="R57" s="172"/>
      <c r="S57" s="164"/>
      <c r="T57" s="164"/>
      <c r="U57" s="165"/>
      <c r="V57" s="166"/>
    </row>
    <row r="58" spans="1:22" s="57" customFormat="1" ht="12.75" customHeight="1" x14ac:dyDescent="0.2">
      <c r="A58" s="78" t="s">
        <v>9</v>
      </c>
      <c r="B58" s="321" t="s">
        <v>88</v>
      </c>
      <c r="C58" s="62"/>
      <c r="D58" s="75" t="s">
        <v>91</v>
      </c>
      <c r="E58" s="50">
        <v>63234</v>
      </c>
      <c r="F58" s="50"/>
      <c r="G58" s="227">
        <v>27296</v>
      </c>
      <c r="H58" s="72">
        <v>43.17</v>
      </c>
      <c r="I58" s="53"/>
      <c r="J58" s="122">
        <v>26211</v>
      </c>
      <c r="K58" s="51"/>
      <c r="L58" s="50">
        <v>7742</v>
      </c>
      <c r="M58" s="53">
        <v>29.54</v>
      </c>
      <c r="N58" s="53"/>
      <c r="O58" s="50">
        <v>18469</v>
      </c>
      <c r="P58" s="53">
        <v>70.459999999999994</v>
      </c>
      <c r="Q58" s="53"/>
      <c r="R58" s="70" t="s">
        <v>211</v>
      </c>
      <c r="S58" s="164"/>
      <c r="T58" s="164"/>
      <c r="U58" s="165"/>
      <c r="V58" s="166"/>
    </row>
    <row r="59" spans="1:22" s="57" customFormat="1" ht="12.75" customHeight="1" x14ac:dyDescent="0.2">
      <c r="A59" s="78"/>
      <c r="B59" s="321"/>
      <c r="C59" s="62"/>
      <c r="D59" s="75" t="s">
        <v>92</v>
      </c>
      <c r="E59" s="50">
        <v>392678</v>
      </c>
      <c r="F59" s="50"/>
      <c r="G59" s="227">
        <v>162545</v>
      </c>
      <c r="H59" s="72">
        <v>41.39</v>
      </c>
      <c r="I59" s="53"/>
      <c r="J59" s="129">
        <v>157331</v>
      </c>
      <c r="K59" s="51"/>
      <c r="L59" s="50">
        <v>72758</v>
      </c>
      <c r="M59" s="53">
        <v>46.25</v>
      </c>
      <c r="N59" s="53"/>
      <c r="O59" s="50">
        <v>84573</v>
      </c>
      <c r="P59" s="53">
        <v>53.75</v>
      </c>
      <c r="Q59" s="53"/>
      <c r="R59" s="174" t="s">
        <v>211</v>
      </c>
      <c r="S59" s="164"/>
      <c r="T59" s="164"/>
      <c r="U59" s="165"/>
      <c r="V59" s="166"/>
    </row>
    <row r="60" spans="1:22" s="57" customFormat="1" ht="12.75" customHeight="1" x14ac:dyDescent="0.2">
      <c r="A60" s="78"/>
      <c r="B60" s="322"/>
      <c r="C60" s="62"/>
      <c r="D60" s="75"/>
      <c r="E60" s="50"/>
      <c r="F60" s="50"/>
      <c r="G60" s="227"/>
      <c r="H60" s="72"/>
      <c r="I60" s="53"/>
      <c r="J60" s="129"/>
      <c r="K60" s="51"/>
      <c r="L60" s="50"/>
      <c r="M60" s="53"/>
      <c r="N60" s="53"/>
      <c r="O60" s="50"/>
      <c r="P60" s="53"/>
      <c r="Q60" s="53"/>
      <c r="R60" s="174"/>
      <c r="S60" s="164"/>
      <c r="T60" s="164"/>
      <c r="U60" s="165"/>
      <c r="V60" s="166"/>
    </row>
    <row r="61" spans="1:22" s="4" customFormat="1" ht="18.600000000000001" customHeight="1" x14ac:dyDescent="0.2">
      <c r="A61" s="142" t="s">
        <v>85</v>
      </c>
      <c r="B61" s="6"/>
      <c r="C61" s="6"/>
      <c r="D61" s="27"/>
      <c r="E61" s="27"/>
      <c r="F61" s="27"/>
      <c r="G61" s="30"/>
      <c r="H61" s="31"/>
      <c r="I61" s="31"/>
      <c r="J61" s="111"/>
      <c r="K61" s="31"/>
      <c r="L61" s="30"/>
      <c r="M61" s="31"/>
      <c r="N61" s="31"/>
      <c r="O61" s="30"/>
      <c r="P61" s="31"/>
      <c r="Q61" s="31"/>
      <c r="R61" s="111"/>
      <c r="S61" s="1"/>
      <c r="T61" s="1"/>
    </row>
  </sheetData>
  <mergeCells count="11">
    <mergeCell ref="B26:B29"/>
    <mergeCell ref="R7:R9"/>
    <mergeCell ref="J7:J9"/>
    <mergeCell ref="B13:B16"/>
    <mergeCell ref="B17:B20"/>
    <mergeCell ref="B22:B24"/>
    <mergeCell ref="B43:B48"/>
    <mergeCell ref="B30:B33"/>
    <mergeCell ref="B35:B40"/>
    <mergeCell ref="B51:B56"/>
    <mergeCell ref="B58:B60"/>
  </mergeCells>
  <phoneticPr fontId="13" type="noConversion"/>
  <pageMargins left="0.59055118110236227" right="0.59055118110236227" top="0.59055118110236227" bottom="0.59055118110236227" header="0.39370078740157483" footer="0.39370078740157483"/>
  <pageSetup paperSize="9"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zoomScaleNormal="100" workbookViewId="0">
      <selection activeCell="M23" sqref="M23"/>
    </sheetView>
  </sheetViews>
  <sheetFormatPr baseColWidth="10" defaultRowHeight="11.25" x14ac:dyDescent="0.2"/>
  <cols>
    <col min="1" max="1" width="2.28515625" style="1" customWidth="1"/>
    <col min="2" max="2" width="24.42578125" style="1" customWidth="1"/>
    <col min="3" max="3" width="0.7109375" style="1" customWidth="1"/>
    <col min="4" max="4" width="7.7109375" style="2" customWidth="1"/>
    <col min="5" max="5" width="6.7109375" style="2" customWidth="1"/>
    <col min="6" max="6" width="0.85546875" style="2" customWidth="1"/>
    <col min="7" max="7" width="5.85546875" style="3" bestFit="1" customWidth="1"/>
    <col min="8" max="8" width="4.7109375" style="4" customWidth="1"/>
    <col min="9" max="9" width="1.28515625" style="4" customWidth="1"/>
    <col min="10" max="10" width="6.28515625" style="13" bestFit="1" customWidth="1"/>
    <col min="11" max="11" width="1.28515625" style="4" customWidth="1"/>
    <col min="12" max="12" width="5.85546875" style="3" bestFit="1" customWidth="1"/>
    <col min="13" max="13" width="4.7109375" style="4" customWidth="1"/>
    <col min="14" max="14" width="1.140625" style="4" customWidth="1"/>
    <col min="15" max="15" width="5.85546875" style="3" bestFit="1" customWidth="1"/>
    <col min="16" max="16" width="4.7109375" style="4" customWidth="1"/>
    <col min="17" max="17" width="1.28515625" style="4" customWidth="1"/>
    <col min="18" max="18" width="6" style="13" customWidth="1"/>
    <col min="19" max="19" width="6.7109375" style="1" customWidth="1"/>
    <col min="20" max="20" width="9.7109375" style="1" customWidth="1"/>
    <col min="21" max="21" width="6.7109375" style="1" customWidth="1"/>
    <col min="22" max="22" width="9.28515625" style="1" customWidth="1"/>
    <col min="23" max="23" width="6.7109375" style="1" customWidth="1"/>
    <col min="24" max="24" width="12.140625" style="1" customWidth="1"/>
    <col min="25" max="216" width="9.140625" style="1" customWidth="1"/>
    <col min="217" max="16384" width="11.42578125" style="1"/>
  </cols>
  <sheetData>
    <row r="1" spans="1:22" s="22" customFormat="1" ht="48" customHeight="1" x14ac:dyDescent="0.2">
      <c r="A1" s="14"/>
    </row>
    <row r="2" spans="1:22" s="22" customFormat="1" ht="4.5" customHeight="1" thickBot="1" x14ac:dyDescent="0.25">
      <c r="A2" s="15"/>
      <c r="B2" s="23"/>
      <c r="C2" s="23"/>
      <c r="D2" s="23"/>
      <c r="E2" s="23"/>
      <c r="F2" s="23"/>
      <c r="G2" s="23"/>
      <c r="H2" s="23"/>
      <c r="I2" s="23"/>
      <c r="J2" s="23"/>
      <c r="K2" s="23"/>
      <c r="L2" s="23"/>
      <c r="M2" s="23"/>
      <c r="N2" s="23"/>
      <c r="O2" s="23"/>
      <c r="P2" s="23"/>
      <c r="Q2" s="23"/>
      <c r="R2" s="23"/>
    </row>
    <row r="3" spans="1:22" s="22" customFormat="1" ht="37.5" customHeight="1" thickTop="1" x14ac:dyDescent="0.2">
      <c r="A3" s="119" t="s">
        <v>205</v>
      </c>
      <c r="B3" s="24"/>
      <c r="C3" s="24"/>
      <c r="D3" s="24"/>
      <c r="E3" s="24"/>
      <c r="F3" s="24"/>
      <c r="G3" s="24"/>
      <c r="H3" s="24"/>
      <c r="J3" s="120"/>
      <c r="K3" s="25"/>
      <c r="L3" s="24"/>
      <c r="M3" s="24"/>
      <c r="N3" s="26"/>
      <c r="O3" s="25"/>
      <c r="R3" s="120" t="s">
        <v>83</v>
      </c>
    </row>
    <row r="4" spans="1:22" s="125" customFormat="1" ht="19.5" customHeight="1" x14ac:dyDescent="0.2">
      <c r="A4" s="123"/>
      <c r="B4" s="124"/>
      <c r="E4" s="126"/>
      <c r="H4" s="127"/>
      <c r="I4" s="127"/>
      <c r="J4" s="127"/>
      <c r="K4" s="127"/>
      <c r="M4" s="126"/>
      <c r="O4" s="127"/>
      <c r="P4" s="127"/>
      <c r="Q4" s="127"/>
      <c r="R4" s="127" t="s">
        <v>84</v>
      </c>
      <c r="S4" s="128"/>
      <c r="T4" s="128"/>
    </row>
    <row r="5" spans="1:22" ht="6.6" customHeight="1" x14ac:dyDescent="0.2">
      <c r="A5" s="6"/>
      <c r="B5" s="6"/>
      <c r="C5" s="6"/>
      <c r="D5" s="27"/>
      <c r="E5" s="27"/>
      <c r="F5" s="27"/>
      <c r="G5" s="30"/>
      <c r="H5" s="31"/>
      <c r="I5" s="31"/>
      <c r="J5" s="111"/>
      <c r="K5" s="31"/>
      <c r="L5" s="30"/>
      <c r="M5" s="31"/>
      <c r="N5" s="31"/>
      <c r="O5" s="30"/>
      <c r="P5" s="31"/>
      <c r="Q5" s="31"/>
      <c r="R5" s="111"/>
    </row>
    <row r="6" spans="1:22" ht="12.6" customHeight="1" x14ac:dyDescent="0.2">
      <c r="A6" s="8" t="s">
        <v>0</v>
      </c>
      <c r="B6" s="8"/>
      <c r="C6" s="8"/>
      <c r="D6" s="10" t="s">
        <v>94</v>
      </c>
      <c r="E6" s="10" t="s">
        <v>1</v>
      </c>
      <c r="F6" s="10"/>
      <c r="G6" s="7"/>
      <c r="H6" s="9" t="s">
        <v>2</v>
      </c>
      <c r="I6" s="9"/>
      <c r="J6" s="34" t="s">
        <v>68</v>
      </c>
      <c r="K6" s="9"/>
      <c r="L6" s="7"/>
      <c r="M6" s="9" t="s">
        <v>3</v>
      </c>
      <c r="N6" s="9"/>
      <c r="O6" s="7"/>
      <c r="P6" s="9" t="s">
        <v>4</v>
      </c>
      <c r="Q6" s="9"/>
      <c r="R6" s="34" t="s">
        <v>209</v>
      </c>
    </row>
    <row r="7" spans="1:22" x14ac:dyDescent="0.2">
      <c r="A7" s="8"/>
      <c r="B7" s="8"/>
      <c r="C7" s="8"/>
      <c r="D7" s="10"/>
      <c r="E7" s="73" t="s">
        <v>93</v>
      </c>
      <c r="F7" s="10"/>
      <c r="G7" s="32"/>
      <c r="H7" s="29"/>
      <c r="I7" s="9"/>
      <c r="J7" s="323" t="s">
        <v>69</v>
      </c>
      <c r="K7" s="9"/>
      <c r="L7" s="32"/>
      <c r="M7" s="29"/>
      <c r="N7" s="9"/>
      <c r="O7" s="32"/>
      <c r="P7" s="29"/>
      <c r="Q7" s="9"/>
      <c r="R7" s="323" t="s">
        <v>210</v>
      </c>
    </row>
    <row r="8" spans="1:22" ht="6.6" customHeight="1" x14ac:dyDescent="0.2">
      <c r="A8" s="8"/>
      <c r="B8" s="8"/>
      <c r="C8" s="8"/>
      <c r="D8" s="10"/>
      <c r="E8" s="113"/>
      <c r="F8" s="10"/>
      <c r="G8" s="7"/>
      <c r="H8" s="9"/>
      <c r="I8" s="9"/>
      <c r="J8" s="323"/>
      <c r="K8" s="9"/>
      <c r="L8" s="7"/>
      <c r="M8" s="9"/>
      <c r="N8" s="9"/>
      <c r="O8" s="7"/>
      <c r="P8" s="9"/>
      <c r="Q8" s="9"/>
      <c r="R8" s="323"/>
    </row>
    <row r="9" spans="1:22" x14ac:dyDescent="0.2">
      <c r="A9" s="8"/>
      <c r="B9" s="8"/>
      <c r="C9" s="8"/>
      <c r="E9" s="73"/>
      <c r="F9" s="10"/>
      <c r="G9" s="7" t="s">
        <v>5</v>
      </c>
      <c r="H9" s="9" t="s">
        <v>6</v>
      </c>
      <c r="I9" s="9"/>
      <c r="J9" s="324"/>
      <c r="K9" s="9"/>
      <c r="L9" s="7" t="s">
        <v>5</v>
      </c>
      <c r="M9" s="9" t="s">
        <v>6</v>
      </c>
      <c r="N9" s="9"/>
      <c r="O9" s="7" t="s">
        <v>5</v>
      </c>
      <c r="P9" s="9" t="s">
        <v>6</v>
      </c>
      <c r="Q9" s="9"/>
      <c r="R9" s="324"/>
    </row>
    <row r="10" spans="1:22" ht="6" customHeight="1" x14ac:dyDescent="0.2">
      <c r="A10" s="5"/>
      <c r="B10" s="5"/>
      <c r="C10" s="5"/>
      <c r="D10" s="28"/>
      <c r="E10" s="28"/>
      <c r="F10" s="28"/>
      <c r="G10" s="32"/>
      <c r="H10" s="29"/>
      <c r="I10" s="29"/>
      <c r="J10" s="33"/>
      <c r="K10" s="29"/>
      <c r="L10" s="32"/>
      <c r="M10" s="29"/>
      <c r="N10" s="29"/>
      <c r="O10" s="32"/>
      <c r="P10" s="29"/>
      <c r="Q10" s="29"/>
      <c r="R10" s="33"/>
    </row>
    <row r="11" spans="1:22" ht="10.35" customHeight="1" x14ac:dyDescent="0.2">
      <c r="A11" s="8"/>
      <c r="B11" s="8"/>
      <c r="C11" s="8"/>
      <c r="D11" s="10"/>
      <c r="E11" s="10"/>
      <c r="F11" s="10"/>
      <c r="G11" s="7"/>
      <c r="H11" s="9"/>
      <c r="I11" s="9"/>
      <c r="J11" s="34"/>
      <c r="K11" s="9"/>
      <c r="L11" s="7"/>
      <c r="M11" s="9"/>
      <c r="N11" s="9"/>
      <c r="O11" s="7"/>
      <c r="P11" s="9"/>
      <c r="Q11" s="9"/>
      <c r="R11" s="34"/>
    </row>
    <row r="12" spans="1:22" s="82" customFormat="1" x14ac:dyDescent="0.2">
      <c r="A12" s="85" t="s">
        <v>65</v>
      </c>
      <c r="B12" s="63"/>
      <c r="C12" s="84"/>
      <c r="D12" s="74"/>
      <c r="E12" s="48"/>
      <c r="F12" s="48"/>
      <c r="G12" s="48"/>
      <c r="H12" s="49"/>
      <c r="I12" s="49"/>
      <c r="J12" s="122"/>
      <c r="K12" s="49"/>
      <c r="L12" s="48"/>
      <c r="M12" s="49"/>
      <c r="N12" s="49"/>
      <c r="O12" s="48"/>
      <c r="P12" s="49"/>
      <c r="Q12" s="49"/>
      <c r="R12" s="122"/>
    </row>
    <row r="13" spans="1:22" s="57" customFormat="1" ht="12.75" customHeight="1" x14ac:dyDescent="0.2">
      <c r="A13" s="55" t="s">
        <v>8</v>
      </c>
      <c r="B13" s="325" t="s">
        <v>103</v>
      </c>
      <c r="C13" s="63"/>
      <c r="D13" s="75" t="s">
        <v>91</v>
      </c>
      <c r="E13" s="50">
        <v>61448</v>
      </c>
      <c r="F13" s="50"/>
      <c r="G13" s="50">
        <v>27053</v>
      </c>
      <c r="H13" s="51">
        <f>G13*100/E13</f>
        <v>44.025842989194118</v>
      </c>
      <c r="I13" s="101"/>
      <c r="J13" s="122">
        <v>25984</v>
      </c>
      <c r="K13" s="51"/>
      <c r="L13" s="52">
        <v>9920</v>
      </c>
      <c r="M13" s="101">
        <v>38.177339901477829</v>
      </c>
      <c r="N13" s="101"/>
      <c r="O13" s="52">
        <v>16064</v>
      </c>
      <c r="P13" s="101">
        <v>61.822660098522171</v>
      </c>
      <c r="Q13" s="101"/>
      <c r="R13" s="172" t="s">
        <v>211</v>
      </c>
      <c r="S13" s="164"/>
      <c r="T13" s="164"/>
      <c r="U13" s="165"/>
      <c r="V13" s="166"/>
    </row>
    <row r="14" spans="1:22" s="82" customFormat="1" ht="12.75" customHeight="1" x14ac:dyDescent="0.2">
      <c r="A14" s="55"/>
      <c r="B14" s="325"/>
      <c r="C14" s="63"/>
      <c r="D14" s="75" t="s">
        <v>92</v>
      </c>
      <c r="E14" s="50">
        <v>377859</v>
      </c>
      <c r="F14" s="50"/>
      <c r="G14" s="50">
        <v>173401</v>
      </c>
      <c r="H14" s="51">
        <f>G14*100/E14</f>
        <v>45.890398270254245</v>
      </c>
      <c r="I14" s="101"/>
      <c r="J14" s="122">
        <v>169012</v>
      </c>
      <c r="K14" s="51"/>
      <c r="L14" s="52">
        <v>82544</v>
      </c>
      <c r="M14" s="101">
        <v>48.839135682673422</v>
      </c>
      <c r="N14" s="101"/>
      <c r="O14" s="52">
        <v>86468</v>
      </c>
      <c r="P14" s="101">
        <v>51.160864317326578</v>
      </c>
      <c r="Q14" s="101"/>
      <c r="R14" s="70" t="s">
        <v>211</v>
      </c>
      <c r="S14" s="164"/>
      <c r="T14" s="164"/>
      <c r="U14" s="165"/>
      <c r="V14" s="166"/>
    </row>
    <row r="15" spans="1:22" s="82" customFormat="1" ht="12.75" customHeight="1" x14ac:dyDescent="0.2">
      <c r="A15" s="55"/>
      <c r="B15" s="325"/>
      <c r="C15" s="63"/>
      <c r="D15" s="75"/>
      <c r="E15" s="50"/>
      <c r="F15" s="50"/>
      <c r="G15" s="50"/>
      <c r="H15" s="51"/>
      <c r="I15" s="101"/>
      <c r="J15" s="122"/>
      <c r="K15" s="51"/>
      <c r="L15" s="52"/>
      <c r="M15" s="101"/>
      <c r="N15" s="101"/>
      <c r="O15" s="52"/>
      <c r="P15" s="101"/>
      <c r="Q15" s="101"/>
      <c r="R15" s="70"/>
      <c r="S15" s="164"/>
      <c r="T15" s="164"/>
      <c r="U15" s="165"/>
      <c r="V15" s="166"/>
    </row>
    <row r="16" spans="1:22" s="82" customFormat="1" ht="12.75" customHeight="1" x14ac:dyDescent="0.2">
      <c r="A16" s="55"/>
      <c r="B16" s="325"/>
      <c r="C16" s="63"/>
      <c r="D16" s="75"/>
      <c r="E16" s="50"/>
      <c r="F16" s="50"/>
      <c r="G16" s="50"/>
      <c r="H16" s="51"/>
      <c r="I16" s="101"/>
      <c r="J16" s="122"/>
      <c r="K16" s="51"/>
      <c r="L16" s="52"/>
      <c r="M16" s="101"/>
      <c r="N16" s="101"/>
      <c r="O16" s="52"/>
      <c r="P16" s="101"/>
      <c r="Q16" s="101"/>
      <c r="R16" s="70"/>
      <c r="S16" s="164"/>
      <c r="T16" s="164"/>
      <c r="U16" s="165"/>
      <c r="V16" s="166"/>
    </row>
    <row r="17" spans="1:22" s="82" customFormat="1" ht="12.75" customHeight="1" x14ac:dyDescent="0.2">
      <c r="A17" s="55" t="s">
        <v>9</v>
      </c>
      <c r="B17" s="325" t="s">
        <v>102</v>
      </c>
      <c r="C17" s="104"/>
      <c r="D17" s="75" t="s">
        <v>91</v>
      </c>
      <c r="E17" s="50">
        <v>61448</v>
      </c>
      <c r="F17" s="50"/>
      <c r="G17" s="50">
        <v>27053</v>
      </c>
      <c r="H17" s="51">
        <v>44.03</v>
      </c>
      <c r="I17" s="101"/>
      <c r="J17" s="122">
        <v>25368</v>
      </c>
      <c r="K17" s="51"/>
      <c r="L17" s="50">
        <v>23301</v>
      </c>
      <c r="M17" s="101">
        <v>91.85</v>
      </c>
      <c r="N17" s="101"/>
      <c r="O17" s="50">
        <v>2067</v>
      </c>
      <c r="P17" s="101">
        <v>8.15</v>
      </c>
      <c r="Q17" s="101"/>
      <c r="R17" s="70" t="s">
        <v>212</v>
      </c>
      <c r="S17" s="164"/>
      <c r="T17" s="164"/>
      <c r="U17" s="165"/>
      <c r="V17" s="166"/>
    </row>
    <row r="18" spans="1:22" s="82" customFormat="1" ht="12.75" customHeight="1" x14ac:dyDescent="0.2">
      <c r="A18" s="55"/>
      <c r="B18" s="325"/>
      <c r="C18" s="104"/>
      <c r="D18" s="75" t="s">
        <v>92</v>
      </c>
      <c r="E18" s="50">
        <v>377859</v>
      </c>
      <c r="F18" s="50"/>
      <c r="G18" s="50">
        <v>172694</v>
      </c>
      <c r="H18" s="51">
        <v>45.7</v>
      </c>
      <c r="I18" s="101"/>
      <c r="J18" s="122">
        <v>164625</v>
      </c>
      <c r="K18" s="51"/>
      <c r="L18" s="50">
        <v>151697</v>
      </c>
      <c r="M18" s="101">
        <v>92.15</v>
      </c>
      <c r="N18" s="101"/>
      <c r="O18" s="50">
        <v>12928</v>
      </c>
      <c r="P18" s="101">
        <v>7.85</v>
      </c>
      <c r="Q18" s="101"/>
      <c r="R18" s="172" t="s">
        <v>212</v>
      </c>
      <c r="S18" s="164"/>
      <c r="T18" s="164"/>
      <c r="U18" s="165"/>
      <c r="V18" s="166"/>
    </row>
    <row r="19" spans="1:22" s="82" customFormat="1" ht="12.75" customHeight="1" x14ac:dyDescent="0.2">
      <c r="A19" s="55"/>
      <c r="B19" s="325"/>
      <c r="C19" s="104"/>
      <c r="D19" s="75"/>
      <c r="E19" s="50"/>
      <c r="F19" s="50"/>
      <c r="G19" s="50"/>
      <c r="H19" s="51"/>
      <c r="I19" s="101"/>
      <c r="J19" s="122"/>
      <c r="K19" s="51"/>
      <c r="L19" s="50"/>
      <c r="M19" s="101"/>
      <c r="N19" s="101"/>
      <c r="O19" s="50"/>
      <c r="P19" s="101"/>
      <c r="Q19" s="101"/>
      <c r="R19" s="70"/>
      <c r="S19" s="164"/>
      <c r="T19" s="164"/>
      <c r="U19" s="165"/>
      <c r="V19" s="166"/>
    </row>
    <row r="20" spans="1:22" s="82" customFormat="1" ht="12.75" customHeight="1" x14ac:dyDescent="0.2">
      <c r="A20" s="55"/>
      <c r="B20" s="325"/>
      <c r="C20" s="104"/>
      <c r="D20" s="75"/>
      <c r="E20" s="50"/>
      <c r="F20" s="50"/>
      <c r="G20" s="50"/>
      <c r="H20" s="51"/>
      <c r="I20" s="101"/>
      <c r="J20" s="122"/>
      <c r="K20" s="51"/>
      <c r="L20" s="50"/>
      <c r="M20" s="101"/>
      <c r="N20" s="101"/>
      <c r="O20" s="50"/>
      <c r="P20" s="101"/>
      <c r="Q20" s="101"/>
      <c r="R20" s="70"/>
    </row>
    <row r="21" spans="1:22" s="82" customFormat="1" ht="12.75" customHeight="1" x14ac:dyDescent="0.2">
      <c r="A21" s="108" t="s">
        <v>194</v>
      </c>
      <c r="B21" s="63"/>
      <c r="C21" s="84"/>
      <c r="D21" s="74"/>
      <c r="E21" s="48"/>
      <c r="F21" s="48"/>
      <c r="G21" s="48"/>
      <c r="H21" s="49"/>
      <c r="I21" s="49"/>
      <c r="J21" s="122"/>
      <c r="K21" s="49"/>
      <c r="L21" s="48"/>
      <c r="M21" s="49"/>
      <c r="N21" s="49"/>
      <c r="O21" s="48"/>
      <c r="P21" s="49"/>
      <c r="Q21" s="49"/>
      <c r="R21" s="70"/>
    </row>
    <row r="22" spans="1:22" ht="12.75" customHeight="1" x14ac:dyDescent="0.2">
      <c r="A22" s="44" t="s">
        <v>8</v>
      </c>
      <c r="B22" s="330" t="s">
        <v>101</v>
      </c>
      <c r="C22" s="36"/>
      <c r="D22" s="75" t="s">
        <v>91</v>
      </c>
      <c r="E22" s="40">
        <v>61991</v>
      </c>
      <c r="F22" s="40"/>
      <c r="G22" s="40">
        <v>32146</v>
      </c>
      <c r="H22" s="42">
        <v>51.86</v>
      </c>
      <c r="I22" s="35"/>
      <c r="J22" s="122">
        <v>28274</v>
      </c>
      <c r="K22" s="42"/>
      <c r="L22" s="37">
        <v>26336</v>
      </c>
      <c r="M22" s="35">
        <v>93.15</v>
      </c>
      <c r="N22" s="35"/>
      <c r="O22" s="37">
        <v>1938</v>
      </c>
      <c r="P22" s="35">
        <v>6.85</v>
      </c>
      <c r="Q22" s="35"/>
      <c r="R22" s="70" t="s">
        <v>212</v>
      </c>
      <c r="S22" s="164"/>
      <c r="T22" s="164"/>
      <c r="U22" s="165"/>
      <c r="V22" s="166"/>
    </row>
    <row r="23" spans="1:22" ht="12.75" customHeight="1" x14ac:dyDescent="0.2">
      <c r="A23" s="46"/>
      <c r="B23" s="330"/>
      <c r="C23" s="43"/>
      <c r="D23" s="75" t="s">
        <v>92</v>
      </c>
      <c r="E23" s="40">
        <v>386899</v>
      </c>
      <c r="F23" s="40"/>
      <c r="G23" s="40">
        <v>197052</v>
      </c>
      <c r="H23" s="42">
        <v>50.93</v>
      </c>
      <c r="I23" s="35"/>
      <c r="J23" s="122">
        <v>180422</v>
      </c>
      <c r="K23" s="42"/>
      <c r="L23" s="37">
        <v>163503</v>
      </c>
      <c r="M23" s="35">
        <v>90.62</v>
      </c>
      <c r="N23" s="35"/>
      <c r="O23" s="37">
        <v>16919</v>
      </c>
      <c r="P23" s="35">
        <v>9.3800000000000008</v>
      </c>
      <c r="Q23" s="35"/>
      <c r="R23" s="172" t="s">
        <v>212</v>
      </c>
      <c r="S23" s="164"/>
      <c r="T23" s="164"/>
      <c r="U23" s="165"/>
      <c r="V23" s="166"/>
    </row>
    <row r="24" spans="1:22" ht="12.75" customHeight="1" x14ac:dyDescent="0.2">
      <c r="A24" s="46"/>
      <c r="B24" s="330"/>
      <c r="C24" s="43"/>
      <c r="D24" s="75"/>
      <c r="E24" s="40"/>
      <c r="F24" s="40"/>
      <c r="G24" s="40"/>
      <c r="H24" s="42"/>
      <c r="I24" s="35"/>
      <c r="J24" s="122"/>
      <c r="K24" s="42"/>
      <c r="L24" s="37"/>
      <c r="M24" s="35"/>
      <c r="N24" s="35"/>
      <c r="O24" s="37"/>
      <c r="P24" s="35"/>
      <c r="Q24" s="35"/>
      <c r="R24" s="70"/>
      <c r="S24" s="164"/>
      <c r="T24" s="164"/>
      <c r="U24" s="165"/>
      <c r="V24" s="166"/>
    </row>
    <row r="25" spans="1:22" ht="12.75" customHeight="1" x14ac:dyDescent="0.2">
      <c r="A25" s="46"/>
      <c r="B25" s="330"/>
      <c r="C25" s="43"/>
      <c r="D25" s="75"/>
      <c r="E25" s="40"/>
      <c r="F25" s="40"/>
      <c r="G25" s="40"/>
      <c r="H25" s="42"/>
      <c r="I25" s="35"/>
      <c r="J25" s="122"/>
      <c r="K25" s="42"/>
      <c r="L25" s="37"/>
      <c r="M25" s="35"/>
      <c r="N25" s="35"/>
      <c r="O25" s="37"/>
      <c r="P25" s="35"/>
      <c r="Q25" s="35"/>
      <c r="R25" s="70"/>
      <c r="S25" s="164"/>
      <c r="T25" s="164"/>
      <c r="U25" s="165"/>
      <c r="V25" s="166"/>
    </row>
    <row r="26" spans="1:22" ht="12.75" customHeight="1" x14ac:dyDescent="0.2">
      <c r="A26" s="46"/>
      <c r="B26" s="330"/>
      <c r="C26" s="43"/>
      <c r="D26" s="75"/>
      <c r="E26" s="40"/>
      <c r="F26" s="40"/>
      <c r="G26" s="40"/>
      <c r="H26" s="42"/>
      <c r="I26" s="35"/>
      <c r="J26" s="122"/>
      <c r="K26" s="42"/>
      <c r="L26" s="37"/>
      <c r="M26" s="35"/>
      <c r="N26" s="35"/>
      <c r="O26" s="37"/>
      <c r="P26" s="35"/>
      <c r="Q26" s="35"/>
      <c r="R26" s="70"/>
    </row>
    <row r="27" spans="1:22" ht="12.75" customHeight="1" x14ac:dyDescent="0.2">
      <c r="A27" s="44" t="s">
        <v>9</v>
      </c>
      <c r="B27" s="331" t="s">
        <v>76</v>
      </c>
      <c r="C27" s="61"/>
      <c r="D27" s="75" t="s">
        <v>91</v>
      </c>
      <c r="E27" s="40">
        <v>61991</v>
      </c>
      <c r="F27" s="40"/>
      <c r="G27" s="40">
        <v>32146</v>
      </c>
      <c r="H27" s="42">
        <v>51.86</v>
      </c>
      <c r="I27" s="35"/>
      <c r="J27" s="122">
        <v>30931</v>
      </c>
      <c r="K27" s="42"/>
      <c r="L27" s="37">
        <v>14792</v>
      </c>
      <c r="M27" s="35">
        <v>47.82</v>
      </c>
      <c r="N27" s="35"/>
      <c r="O27" s="37">
        <v>16139</v>
      </c>
      <c r="P27" s="35">
        <v>52.18</v>
      </c>
      <c r="Q27" s="35"/>
      <c r="R27" s="70" t="s">
        <v>211</v>
      </c>
      <c r="S27" s="164"/>
      <c r="T27" s="164"/>
      <c r="U27" s="165"/>
      <c r="V27" s="166"/>
    </row>
    <row r="28" spans="1:22" ht="12.75" customHeight="1" x14ac:dyDescent="0.2">
      <c r="A28" s="46"/>
      <c r="B28" s="331"/>
      <c r="C28" s="45"/>
      <c r="D28" s="75" t="s">
        <v>92</v>
      </c>
      <c r="E28" s="40">
        <v>386899</v>
      </c>
      <c r="F28" s="40"/>
      <c r="G28" s="40">
        <v>197903</v>
      </c>
      <c r="H28" s="42">
        <v>51.15</v>
      </c>
      <c r="I28" s="35"/>
      <c r="J28" s="122">
        <v>192071</v>
      </c>
      <c r="K28" s="42"/>
      <c r="L28" s="37">
        <v>91349</v>
      </c>
      <c r="M28" s="35">
        <v>47.56</v>
      </c>
      <c r="N28" s="35"/>
      <c r="O28" s="37">
        <v>100722</v>
      </c>
      <c r="P28" s="35">
        <v>52.44</v>
      </c>
      <c r="Q28" s="35"/>
      <c r="R28" s="172" t="s">
        <v>211</v>
      </c>
      <c r="S28" s="164"/>
      <c r="T28" s="164"/>
      <c r="U28" s="165"/>
      <c r="V28" s="166"/>
    </row>
    <row r="29" spans="1:22" ht="12.75" customHeight="1" x14ac:dyDescent="0.2">
      <c r="A29" s="46"/>
      <c r="B29" s="331"/>
      <c r="C29" s="45"/>
      <c r="D29" s="75"/>
      <c r="E29" s="40"/>
      <c r="F29" s="40"/>
      <c r="G29" s="40"/>
      <c r="H29" s="42"/>
      <c r="I29" s="35"/>
      <c r="J29" s="122"/>
      <c r="K29" s="42"/>
      <c r="L29" s="37"/>
      <c r="M29" s="35"/>
      <c r="N29" s="35"/>
      <c r="O29" s="37"/>
      <c r="P29" s="35"/>
      <c r="Q29" s="35"/>
      <c r="R29" s="70"/>
      <c r="S29" s="164"/>
      <c r="T29" s="164"/>
      <c r="U29" s="165"/>
      <c r="V29" s="166"/>
    </row>
    <row r="30" spans="1:22" ht="12.75" customHeight="1" x14ac:dyDescent="0.2">
      <c r="A30" s="46"/>
      <c r="B30" s="331"/>
      <c r="C30" s="45"/>
      <c r="D30" s="75"/>
      <c r="E30" s="40"/>
      <c r="F30" s="40"/>
      <c r="G30" s="40"/>
      <c r="H30" s="42"/>
      <c r="I30" s="35"/>
      <c r="J30" s="122"/>
      <c r="K30" s="42"/>
      <c r="L30" s="37"/>
      <c r="M30" s="35"/>
      <c r="N30" s="35"/>
      <c r="O30" s="37"/>
      <c r="P30" s="35"/>
      <c r="Q30" s="35"/>
      <c r="R30" s="70"/>
      <c r="S30" s="164"/>
      <c r="T30" s="164"/>
      <c r="U30" s="165"/>
      <c r="V30" s="166"/>
    </row>
    <row r="31" spans="1:22" ht="12.75" customHeight="1" x14ac:dyDescent="0.2">
      <c r="A31" s="46"/>
      <c r="B31" s="331"/>
      <c r="C31" s="45"/>
      <c r="D31" s="75"/>
      <c r="E31" s="40"/>
      <c r="F31" s="40"/>
      <c r="G31" s="40"/>
      <c r="H31" s="42"/>
      <c r="I31" s="35"/>
      <c r="J31" s="122"/>
      <c r="K31" s="42"/>
      <c r="L31" s="37"/>
      <c r="M31" s="35"/>
      <c r="N31" s="35"/>
      <c r="O31" s="37"/>
      <c r="P31" s="35"/>
      <c r="Q31" s="35"/>
      <c r="R31" s="70"/>
      <c r="S31" s="164"/>
      <c r="T31" s="164"/>
      <c r="U31" s="165"/>
      <c r="V31" s="166"/>
    </row>
    <row r="32" spans="1:22" ht="12.75" customHeight="1" x14ac:dyDescent="0.2">
      <c r="A32" s="46"/>
      <c r="B32" s="331"/>
      <c r="C32" s="45"/>
      <c r="D32" s="75"/>
      <c r="E32" s="40"/>
      <c r="F32" s="40"/>
      <c r="G32" s="40"/>
      <c r="H32" s="42"/>
      <c r="I32" s="35"/>
      <c r="J32" s="122"/>
      <c r="K32" s="42"/>
      <c r="L32" s="37"/>
      <c r="M32" s="35"/>
      <c r="N32" s="35"/>
      <c r="O32" s="37"/>
      <c r="P32" s="35"/>
      <c r="Q32" s="35"/>
      <c r="R32" s="70"/>
      <c r="S32" s="164"/>
      <c r="T32" s="164"/>
      <c r="U32" s="165"/>
      <c r="V32" s="166"/>
    </row>
    <row r="33" spans="1:22" ht="12.75" customHeight="1" x14ac:dyDescent="0.2">
      <c r="A33" s="46"/>
      <c r="B33" s="331"/>
      <c r="C33" s="45"/>
      <c r="D33" s="75"/>
      <c r="E33" s="40"/>
      <c r="F33" s="40"/>
      <c r="G33" s="40"/>
      <c r="H33" s="42"/>
      <c r="I33" s="35"/>
      <c r="J33" s="122"/>
      <c r="K33" s="42"/>
      <c r="L33" s="37"/>
      <c r="M33" s="35"/>
      <c r="N33" s="35"/>
      <c r="O33" s="37"/>
      <c r="P33" s="35"/>
      <c r="Q33" s="35"/>
      <c r="R33" s="70"/>
      <c r="S33" s="164"/>
      <c r="T33" s="164"/>
      <c r="U33" s="165"/>
      <c r="V33" s="166"/>
    </row>
    <row r="34" spans="1:22" ht="12.75" customHeight="1" x14ac:dyDescent="0.2">
      <c r="A34" s="46"/>
      <c r="B34" s="331"/>
      <c r="C34" s="45"/>
      <c r="D34" s="75"/>
      <c r="E34" s="40"/>
      <c r="F34" s="40"/>
      <c r="G34" s="40"/>
      <c r="H34" s="42"/>
      <c r="I34" s="35"/>
      <c r="J34" s="122"/>
      <c r="K34" s="42"/>
      <c r="L34" s="37"/>
      <c r="M34" s="35"/>
      <c r="N34" s="35"/>
      <c r="O34" s="37"/>
      <c r="P34" s="35"/>
      <c r="Q34" s="35"/>
      <c r="R34" s="70"/>
      <c r="S34" s="164"/>
      <c r="T34" s="164"/>
      <c r="U34" s="165"/>
      <c r="V34" s="166"/>
    </row>
    <row r="35" spans="1:22" ht="12.75" customHeight="1" x14ac:dyDescent="0.2">
      <c r="A35" s="46"/>
      <c r="B35" s="331"/>
      <c r="C35" s="45"/>
      <c r="D35" s="75"/>
      <c r="E35" s="40"/>
      <c r="F35" s="40"/>
      <c r="G35" s="40"/>
      <c r="H35" s="42"/>
      <c r="I35" s="35"/>
      <c r="J35" s="122"/>
      <c r="K35" s="42"/>
      <c r="L35" s="37"/>
      <c r="M35" s="35"/>
      <c r="N35" s="35"/>
      <c r="O35" s="37"/>
      <c r="P35" s="35"/>
      <c r="Q35" s="35"/>
      <c r="R35" s="70"/>
      <c r="S35" s="164"/>
      <c r="T35" s="164"/>
      <c r="U35" s="165"/>
      <c r="V35" s="166"/>
    </row>
    <row r="36" spans="1:22" ht="14.45" customHeight="1" x14ac:dyDescent="0.2">
      <c r="A36" s="46"/>
      <c r="B36" s="331"/>
      <c r="C36" s="45"/>
      <c r="D36" s="75"/>
      <c r="E36" s="40"/>
      <c r="F36" s="40"/>
      <c r="G36" s="40"/>
      <c r="H36" s="42"/>
      <c r="I36" s="35"/>
      <c r="J36" s="122"/>
      <c r="K36" s="42"/>
      <c r="L36" s="37"/>
      <c r="M36" s="35"/>
      <c r="N36" s="35"/>
      <c r="O36" s="37"/>
      <c r="P36" s="35"/>
      <c r="Q36" s="35"/>
      <c r="R36" s="70"/>
      <c r="S36" s="164"/>
      <c r="T36" s="164"/>
      <c r="U36" s="165"/>
      <c r="V36" s="166"/>
    </row>
    <row r="37" spans="1:22" ht="12.75" customHeight="1" x14ac:dyDescent="0.2">
      <c r="A37" s="44" t="s">
        <v>10</v>
      </c>
      <c r="B37" s="329" t="s">
        <v>187</v>
      </c>
      <c r="C37" s="43"/>
      <c r="D37" s="75" t="s">
        <v>91</v>
      </c>
      <c r="E37" s="40">
        <v>61991</v>
      </c>
      <c r="F37" s="40"/>
      <c r="G37" s="40">
        <v>32146</v>
      </c>
      <c r="H37" s="42">
        <v>51.86</v>
      </c>
      <c r="I37" s="35"/>
      <c r="J37" s="122">
        <v>32126</v>
      </c>
      <c r="K37" s="42"/>
      <c r="L37" s="37">
        <v>22192</v>
      </c>
      <c r="M37" s="35">
        <v>69.099999999999994</v>
      </c>
      <c r="N37" s="35"/>
      <c r="O37" s="37">
        <v>8794</v>
      </c>
      <c r="P37" s="35">
        <v>27.4</v>
      </c>
      <c r="Q37" s="35"/>
      <c r="R37" s="70" t="s">
        <v>212</v>
      </c>
      <c r="S37" s="164"/>
      <c r="T37" s="164"/>
      <c r="U37" s="165"/>
      <c r="V37" s="166"/>
    </row>
    <row r="38" spans="1:22" ht="12.75" customHeight="1" x14ac:dyDescent="0.2">
      <c r="A38" s="46"/>
      <c r="B38" s="329"/>
      <c r="C38" s="43"/>
      <c r="D38" s="90" t="s">
        <v>92</v>
      </c>
      <c r="E38" s="134">
        <v>386899</v>
      </c>
      <c r="F38" s="134"/>
      <c r="G38" s="134">
        <v>197957</v>
      </c>
      <c r="H38" s="41">
        <v>51.17</v>
      </c>
      <c r="I38" s="39"/>
      <c r="J38" s="135">
        <v>195317</v>
      </c>
      <c r="K38" s="41"/>
      <c r="L38" s="38">
        <v>133223</v>
      </c>
      <c r="M38" s="39">
        <v>68.2</v>
      </c>
      <c r="N38" s="39"/>
      <c r="O38" s="38">
        <v>58191</v>
      </c>
      <c r="P38" s="39">
        <v>29.8</v>
      </c>
      <c r="Q38" s="39"/>
      <c r="R38" s="170" t="s">
        <v>212</v>
      </c>
      <c r="S38" s="164"/>
      <c r="T38" s="164"/>
      <c r="U38" s="165"/>
      <c r="V38" s="166"/>
    </row>
    <row r="39" spans="1:22" ht="12.75" customHeight="1" x14ac:dyDescent="0.2">
      <c r="A39" s="46"/>
      <c r="B39" s="329"/>
      <c r="C39" s="43"/>
      <c r="D39" s="176" t="s">
        <v>220</v>
      </c>
      <c r="E39" s="134"/>
      <c r="F39" s="134"/>
      <c r="G39" s="134"/>
      <c r="H39" s="41"/>
      <c r="I39" s="39"/>
      <c r="J39" s="135"/>
      <c r="K39" s="41"/>
      <c r="L39" s="38"/>
      <c r="M39" s="39"/>
      <c r="N39" s="39"/>
      <c r="O39" s="38"/>
      <c r="P39" s="39"/>
      <c r="Q39" s="39"/>
      <c r="R39" s="168"/>
      <c r="S39" s="164"/>
      <c r="T39" s="164"/>
      <c r="U39" s="165"/>
      <c r="V39" s="166"/>
    </row>
    <row r="40" spans="1:22" ht="12.75" customHeight="1" x14ac:dyDescent="0.2">
      <c r="A40" s="46"/>
      <c r="B40" s="109"/>
      <c r="C40" s="43"/>
      <c r="D40" s="90"/>
      <c r="E40" s="134"/>
      <c r="F40" s="134"/>
      <c r="G40" s="134"/>
      <c r="H40" s="41"/>
      <c r="I40" s="39"/>
      <c r="J40" s="135"/>
      <c r="K40" s="41"/>
      <c r="L40" s="38"/>
      <c r="M40" s="39"/>
      <c r="N40" s="39"/>
      <c r="O40" s="38"/>
      <c r="P40" s="39"/>
      <c r="Q40" s="39"/>
      <c r="R40" s="168"/>
      <c r="S40" s="164"/>
      <c r="T40" s="164"/>
      <c r="U40" s="165"/>
      <c r="V40" s="166"/>
    </row>
    <row r="41" spans="1:22" ht="12.75" customHeight="1" x14ac:dyDescent="0.2">
      <c r="A41" s="46"/>
      <c r="B41" s="329" t="s">
        <v>188</v>
      </c>
      <c r="C41" s="43"/>
      <c r="D41" s="75" t="s">
        <v>91</v>
      </c>
      <c r="E41" s="40">
        <v>61991</v>
      </c>
      <c r="F41" s="134"/>
      <c r="G41" s="40">
        <v>32146</v>
      </c>
      <c r="H41" s="42">
        <v>51.9</v>
      </c>
      <c r="I41" s="35"/>
      <c r="J41" s="122">
        <v>32126</v>
      </c>
      <c r="K41" s="42"/>
      <c r="L41" s="37">
        <v>22047</v>
      </c>
      <c r="M41" s="35">
        <v>68.599999999999994</v>
      </c>
      <c r="N41" s="35"/>
      <c r="O41" s="37">
        <v>8520</v>
      </c>
      <c r="P41" s="35">
        <v>26.6</v>
      </c>
      <c r="Q41" s="35"/>
      <c r="R41" s="70" t="s">
        <v>212</v>
      </c>
      <c r="S41" s="164"/>
      <c r="T41" s="164"/>
      <c r="U41" s="165"/>
      <c r="V41" s="166"/>
    </row>
    <row r="42" spans="1:22" ht="12.75" customHeight="1" x14ac:dyDescent="0.2">
      <c r="A42" s="46"/>
      <c r="B42" s="329"/>
      <c r="C42" s="43"/>
      <c r="D42" s="90" t="s">
        <v>92</v>
      </c>
      <c r="E42" s="134">
        <v>386899</v>
      </c>
      <c r="F42" s="134"/>
      <c r="G42" s="134">
        <v>197957</v>
      </c>
      <c r="H42" s="41">
        <v>51.2</v>
      </c>
      <c r="I42" s="39"/>
      <c r="J42" s="135">
        <v>195317</v>
      </c>
      <c r="K42" s="41"/>
      <c r="L42" s="38">
        <v>135589</v>
      </c>
      <c r="M42" s="39">
        <v>69.400000000000006</v>
      </c>
      <c r="N42" s="39"/>
      <c r="O42" s="38">
        <v>53736</v>
      </c>
      <c r="P42" s="39">
        <v>27.5</v>
      </c>
      <c r="Q42" s="39"/>
      <c r="R42" s="170" t="s">
        <v>212</v>
      </c>
      <c r="S42" s="164"/>
      <c r="T42" s="164"/>
      <c r="U42" s="165"/>
      <c r="V42" s="166"/>
    </row>
    <row r="43" spans="1:22" ht="12.75" customHeight="1" x14ac:dyDescent="0.2">
      <c r="A43" s="46"/>
      <c r="B43" s="329"/>
      <c r="C43" s="43"/>
      <c r="D43" s="176" t="s">
        <v>219</v>
      </c>
      <c r="E43" s="134"/>
      <c r="F43" s="134"/>
      <c r="G43" s="134"/>
      <c r="H43" s="41"/>
      <c r="I43" s="39"/>
      <c r="J43" s="135"/>
      <c r="K43" s="41"/>
      <c r="L43" s="38"/>
      <c r="M43" s="39"/>
      <c r="N43" s="39"/>
      <c r="O43" s="38"/>
      <c r="P43" s="39"/>
      <c r="Q43" s="39"/>
      <c r="R43" s="135"/>
      <c r="S43" s="164"/>
      <c r="T43" s="164"/>
      <c r="U43" s="165"/>
      <c r="V43" s="166"/>
    </row>
    <row r="44" spans="1:22" s="4" customFormat="1" ht="19.5" customHeight="1" x14ac:dyDescent="0.2">
      <c r="A44" s="142" t="s">
        <v>85</v>
      </c>
      <c r="B44" s="6"/>
      <c r="C44" s="6"/>
      <c r="D44" s="27"/>
      <c r="E44" s="27"/>
      <c r="F44" s="27"/>
      <c r="G44" s="30"/>
      <c r="H44" s="31"/>
      <c r="I44" s="31"/>
      <c r="J44" s="111"/>
      <c r="K44" s="31"/>
      <c r="L44" s="30"/>
      <c r="M44" s="31"/>
      <c r="N44" s="31"/>
      <c r="O44" s="30"/>
      <c r="P44" s="31"/>
      <c r="Q44" s="31"/>
      <c r="R44" s="111"/>
      <c r="S44" s="1"/>
      <c r="T44" s="1"/>
    </row>
  </sheetData>
  <mergeCells count="8">
    <mergeCell ref="B37:B39"/>
    <mergeCell ref="B41:B43"/>
    <mergeCell ref="R7:R9"/>
    <mergeCell ref="J7:J9"/>
    <mergeCell ref="B13:B16"/>
    <mergeCell ref="B17:B20"/>
    <mergeCell ref="B22:B26"/>
    <mergeCell ref="B27:B36"/>
  </mergeCells>
  <phoneticPr fontId="13" type="noConversion"/>
  <pageMargins left="0.59055118110236227" right="0.59055118110236227" top="0.59055118110236227" bottom="0.59055118110236227" header="0.39370078740157483" footer="0.39370078740157483"/>
  <pageSetup paperSize="9" pageOrder="overThenDown"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zoomScaleNormal="100" workbookViewId="0">
      <selection activeCell="R26" sqref="R26"/>
    </sheetView>
  </sheetViews>
  <sheetFormatPr baseColWidth="10" defaultRowHeight="11.25" x14ac:dyDescent="0.2"/>
  <cols>
    <col min="1" max="1" width="2.28515625" style="1" customWidth="1"/>
    <col min="2" max="2" width="23" style="1" customWidth="1"/>
    <col min="3" max="3" width="1.42578125" style="1" customWidth="1"/>
    <col min="4" max="4" width="7" style="2" bestFit="1" customWidth="1"/>
    <col min="5" max="5" width="6.7109375" style="2" customWidth="1"/>
    <col min="6" max="6" width="0.85546875" style="2" customWidth="1"/>
    <col min="7" max="7" width="6.7109375" style="3" customWidth="1"/>
    <col min="8" max="8" width="4.7109375" style="4" customWidth="1"/>
    <col min="9" max="9" width="1.28515625" style="4" customWidth="1"/>
    <col min="10" max="10" width="6.28515625" style="13" bestFit="1" customWidth="1"/>
    <col min="11" max="11" width="1.28515625" style="4" customWidth="1"/>
    <col min="12" max="12" width="5.85546875" style="3" bestFit="1" customWidth="1"/>
    <col min="13" max="13" width="4.7109375" style="4" customWidth="1"/>
    <col min="14" max="14" width="1.140625" style="4" customWidth="1"/>
    <col min="15" max="15" width="6.42578125" style="3" customWidth="1"/>
    <col min="16" max="16" width="4.7109375" style="4" customWidth="1"/>
    <col min="17" max="17" width="1.28515625" style="4" customWidth="1"/>
    <col min="18" max="18" width="6.140625" style="13" customWidth="1"/>
    <col min="19" max="19" width="6.7109375" style="1" customWidth="1"/>
    <col min="20" max="20" width="9.7109375" style="1" customWidth="1"/>
    <col min="21" max="21" width="6.7109375" style="1" customWidth="1"/>
    <col min="22" max="22" width="9.28515625" style="1" customWidth="1"/>
    <col min="23" max="23" width="6.7109375" style="1" customWidth="1"/>
    <col min="24" max="24" width="12.140625" style="1" customWidth="1"/>
    <col min="25" max="216" width="9.140625" style="1" customWidth="1"/>
    <col min="217" max="16384" width="11.42578125" style="1"/>
  </cols>
  <sheetData>
    <row r="1" spans="1:22" s="22" customFormat="1" ht="48" customHeight="1" x14ac:dyDescent="0.2">
      <c r="A1" s="14"/>
    </row>
    <row r="2" spans="1:22" s="22" customFormat="1" ht="4.5" customHeight="1" thickBot="1" x14ac:dyDescent="0.25">
      <c r="A2" s="15"/>
      <c r="B2" s="23"/>
      <c r="C2" s="23"/>
      <c r="D2" s="23"/>
      <c r="E2" s="23"/>
      <c r="F2" s="23"/>
      <c r="G2" s="23"/>
      <c r="H2" s="23"/>
      <c r="I2" s="23"/>
      <c r="J2" s="23"/>
      <c r="K2" s="23"/>
      <c r="L2" s="23"/>
      <c r="M2" s="23"/>
      <c r="N2" s="23"/>
      <c r="O2" s="23"/>
      <c r="P2" s="23"/>
      <c r="Q2" s="23"/>
      <c r="R2" s="23"/>
    </row>
    <row r="3" spans="1:22" s="22" customFormat="1" ht="37.5" customHeight="1" thickTop="1" x14ac:dyDescent="0.2">
      <c r="A3" s="119" t="s">
        <v>198</v>
      </c>
      <c r="B3" s="24"/>
      <c r="C3" s="24"/>
      <c r="D3" s="24"/>
      <c r="E3" s="24"/>
      <c r="F3" s="24"/>
      <c r="G3" s="24"/>
      <c r="H3" s="24"/>
      <c r="J3" s="120"/>
      <c r="K3" s="25"/>
      <c r="L3" s="24"/>
      <c r="M3" s="24"/>
      <c r="N3" s="26"/>
      <c r="O3" s="25"/>
      <c r="R3" s="120" t="s">
        <v>83</v>
      </c>
    </row>
    <row r="4" spans="1:22" s="125" customFormat="1" ht="19.5" customHeight="1" x14ac:dyDescent="0.2">
      <c r="A4" s="123"/>
      <c r="B4" s="124"/>
      <c r="E4" s="126"/>
      <c r="H4" s="127"/>
      <c r="I4" s="127"/>
      <c r="J4" s="127"/>
      <c r="K4" s="127"/>
      <c r="M4" s="126"/>
      <c r="O4" s="127"/>
      <c r="P4" s="127"/>
      <c r="Q4" s="127"/>
      <c r="R4" s="127" t="s">
        <v>84</v>
      </c>
      <c r="S4" s="128"/>
      <c r="T4" s="128"/>
    </row>
    <row r="5" spans="1:22" ht="6.6" customHeight="1" x14ac:dyDescent="0.2">
      <c r="A5" s="6"/>
      <c r="B5" s="6"/>
      <c r="C5" s="6"/>
      <c r="D5" s="27"/>
      <c r="E5" s="27"/>
      <c r="F5" s="27"/>
      <c r="G5" s="30"/>
      <c r="H5" s="31"/>
      <c r="I5" s="31"/>
      <c r="J5" s="111"/>
      <c r="K5" s="31"/>
      <c r="L5" s="30"/>
      <c r="M5" s="31"/>
      <c r="N5" s="31"/>
      <c r="O5" s="30"/>
      <c r="P5" s="31"/>
      <c r="Q5" s="31"/>
      <c r="R5" s="111"/>
    </row>
    <row r="6" spans="1:22" ht="12.6" customHeight="1" x14ac:dyDescent="0.2">
      <c r="A6" s="8" t="s">
        <v>0</v>
      </c>
      <c r="B6" s="8"/>
      <c r="C6" s="8"/>
      <c r="D6" s="10" t="s">
        <v>94</v>
      </c>
      <c r="E6" s="10" t="s">
        <v>1</v>
      </c>
      <c r="F6" s="10"/>
      <c r="G6" s="7"/>
      <c r="H6" s="9" t="s">
        <v>2</v>
      </c>
      <c r="I6" s="9"/>
      <c r="J6" s="34" t="s">
        <v>68</v>
      </c>
      <c r="K6" s="9"/>
      <c r="L6" s="7"/>
      <c r="M6" s="9" t="s">
        <v>3</v>
      </c>
      <c r="N6" s="9"/>
      <c r="O6" s="7"/>
      <c r="P6" s="9" t="s">
        <v>4</v>
      </c>
      <c r="Q6" s="9"/>
      <c r="R6" s="34" t="s">
        <v>209</v>
      </c>
    </row>
    <row r="7" spans="1:22" x14ac:dyDescent="0.2">
      <c r="A7" s="8"/>
      <c r="B7" s="8"/>
      <c r="C7" s="8"/>
      <c r="D7" s="10"/>
      <c r="E7" s="73" t="s">
        <v>93</v>
      </c>
      <c r="F7" s="10"/>
      <c r="G7" s="32"/>
      <c r="H7" s="29"/>
      <c r="I7" s="9"/>
      <c r="J7" s="323" t="s">
        <v>69</v>
      </c>
      <c r="K7" s="9"/>
      <c r="L7" s="32"/>
      <c r="M7" s="29"/>
      <c r="N7" s="9"/>
      <c r="O7" s="32"/>
      <c r="P7" s="29"/>
      <c r="Q7" s="9"/>
      <c r="R7" s="323" t="s">
        <v>210</v>
      </c>
    </row>
    <row r="8" spans="1:22" ht="6.6" customHeight="1" x14ac:dyDescent="0.2">
      <c r="A8" s="8"/>
      <c r="B8" s="8"/>
      <c r="C8" s="8"/>
      <c r="D8" s="10"/>
      <c r="E8" s="113"/>
      <c r="F8" s="10"/>
      <c r="G8" s="7"/>
      <c r="H8" s="9"/>
      <c r="I8" s="9"/>
      <c r="J8" s="323"/>
      <c r="K8" s="9"/>
      <c r="L8" s="7"/>
      <c r="M8" s="9"/>
      <c r="N8" s="9"/>
      <c r="O8" s="7"/>
      <c r="P8" s="9"/>
      <c r="Q8" s="9"/>
      <c r="R8" s="323"/>
    </row>
    <row r="9" spans="1:22" x14ac:dyDescent="0.2">
      <c r="A9" s="8"/>
      <c r="B9" s="8"/>
      <c r="C9" s="8"/>
      <c r="E9" s="73"/>
      <c r="F9" s="10"/>
      <c r="G9" s="7" t="s">
        <v>5</v>
      </c>
      <c r="H9" s="9" t="s">
        <v>6</v>
      </c>
      <c r="I9" s="9"/>
      <c r="J9" s="324"/>
      <c r="K9" s="9"/>
      <c r="L9" s="7" t="s">
        <v>5</v>
      </c>
      <c r="M9" s="9" t="s">
        <v>6</v>
      </c>
      <c r="N9" s="9"/>
      <c r="O9" s="7" t="s">
        <v>5</v>
      </c>
      <c r="P9" s="9" t="s">
        <v>6</v>
      </c>
      <c r="Q9" s="9"/>
      <c r="R9" s="324"/>
    </row>
    <row r="10" spans="1:22" ht="6" customHeight="1" x14ac:dyDescent="0.2">
      <c r="A10" s="5"/>
      <c r="B10" s="5"/>
      <c r="C10" s="5"/>
      <c r="D10" s="28"/>
      <c r="E10" s="28"/>
      <c r="F10" s="28"/>
      <c r="G10" s="32"/>
      <c r="H10" s="29"/>
      <c r="I10" s="29"/>
      <c r="J10" s="33"/>
      <c r="K10" s="29"/>
      <c r="L10" s="32"/>
      <c r="M10" s="29"/>
      <c r="N10" s="29"/>
      <c r="O10" s="32"/>
      <c r="P10" s="29"/>
      <c r="Q10" s="29"/>
      <c r="R10" s="33"/>
    </row>
    <row r="11" spans="1:22" ht="10.15" customHeight="1" x14ac:dyDescent="0.2">
      <c r="A11" s="16"/>
      <c r="B11" s="16"/>
      <c r="C11" s="16"/>
      <c r="D11" s="17"/>
      <c r="E11" s="17"/>
      <c r="F11" s="17"/>
      <c r="G11" s="18"/>
      <c r="H11" s="19"/>
      <c r="I11" s="19"/>
      <c r="J11" s="20"/>
      <c r="K11" s="19"/>
      <c r="L11" s="18"/>
      <c r="M11" s="19"/>
      <c r="N11" s="19"/>
      <c r="O11" s="18"/>
      <c r="P11" s="19"/>
      <c r="Q11" s="19"/>
      <c r="R11" s="20"/>
    </row>
    <row r="12" spans="1:22" s="82" customFormat="1" x14ac:dyDescent="0.2">
      <c r="A12" s="85" t="s">
        <v>60</v>
      </c>
      <c r="B12" s="63"/>
      <c r="C12" s="84"/>
      <c r="D12" s="74"/>
      <c r="E12" s="48"/>
      <c r="F12" s="48"/>
      <c r="G12" s="48"/>
      <c r="H12" s="49"/>
      <c r="I12" s="49"/>
      <c r="J12" s="122"/>
      <c r="K12" s="49"/>
      <c r="L12" s="48"/>
      <c r="M12" s="49"/>
      <c r="N12" s="49"/>
      <c r="O12" s="48"/>
      <c r="P12" s="49"/>
      <c r="Q12" s="49"/>
      <c r="R12" s="122"/>
      <c r="S12" s="140"/>
    </row>
    <row r="13" spans="1:22" s="57" customFormat="1" ht="12.75" customHeight="1" x14ac:dyDescent="0.2">
      <c r="A13" s="55" t="s">
        <v>8</v>
      </c>
      <c r="B13" s="325" t="s">
        <v>110</v>
      </c>
      <c r="C13" s="104"/>
      <c r="D13" s="75" t="s">
        <v>91</v>
      </c>
      <c r="E13" s="50">
        <v>60940</v>
      </c>
      <c r="F13" s="50"/>
      <c r="G13" s="50">
        <v>24890</v>
      </c>
      <c r="H13" s="51">
        <f t="shared" ref="H13:H21" si="0">G13*100/E13</f>
        <v>40.843452576304564</v>
      </c>
      <c r="I13" s="101"/>
      <c r="J13" s="122">
        <v>24684</v>
      </c>
      <c r="K13" s="51"/>
      <c r="L13" s="52">
        <v>13383</v>
      </c>
      <c r="M13" s="101">
        <v>54.217306757413709</v>
      </c>
      <c r="N13" s="101"/>
      <c r="O13" s="52">
        <v>11301</v>
      </c>
      <c r="P13" s="101">
        <v>45.782693242586291</v>
      </c>
      <c r="Q13" s="101"/>
      <c r="R13" s="70" t="s">
        <v>212</v>
      </c>
      <c r="S13" s="164"/>
      <c r="T13" s="164"/>
      <c r="U13" s="165"/>
      <c r="V13" s="166"/>
    </row>
    <row r="14" spans="1:22" s="82" customFormat="1" ht="12.75" customHeight="1" x14ac:dyDescent="0.2">
      <c r="A14" s="55"/>
      <c r="B14" s="325"/>
      <c r="C14" s="104"/>
      <c r="D14" s="75" t="s">
        <v>92</v>
      </c>
      <c r="E14" s="50">
        <v>369671</v>
      </c>
      <c r="F14" s="50"/>
      <c r="G14" s="50">
        <v>161602</v>
      </c>
      <c r="H14" s="51">
        <f t="shared" si="0"/>
        <v>43.71508719915817</v>
      </c>
      <c r="I14" s="101"/>
      <c r="J14" s="122">
        <v>160390</v>
      </c>
      <c r="K14" s="51"/>
      <c r="L14" s="52">
        <v>61676</v>
      </c>
      <c r="M14" s="101">
        <v>38.453768938213102</v>
      </c>
      <c r="N14" s="101"/>
      <c r="O14" s="52">
        <v>98714</v>
      </c>
      <c r="P14" s="101">
        <v>61.546231061786898</v>
      </c>
      <c r="Q14" s="101"/>
      <c r="R14" s="70" t="s">
        <v>211</v>
      </c>
      <c r="S14" s="164"/>
      <c r="T14" s="164"/>
      <c r="U14" s="165"/>
      <c r="V14" s="166"/>
    </row>
    <row r="15" spans="1:22" s="82" customFormat="1" ht="12.75" customHeight="1" x14ac:dyDescent="0.2">
      <c r="A15" s="55"/>
      <c r="B15" s="325"/>
      <c r="C15" s="104"/>
      <c r="D15" s="75"/>
      <c r="E15" s="50"/>
      <c r="F15" s="50"/>
      <c r="G15" s="50"/>
      <c r="H15" s="51"/>
      <c r="I15" s="101"/>
      <c r="J15" s="122"/>
      <c r="K15" s="51"/>
      <c r="L15" s="52"/>
      <c r="M15" s="101"/>
      <c r="N15" s="101"/>
      <c r="O15" s="52"/>
      <c r="P15" s="101"/>
      <c r="Q15" s="101"/>
      <c r="R15" s="70"/>
      <c r="S15" s="140"/>
    </row>
    <row r="16" spans="1:22" s="82" customFormat="1" ht="12.75" customHeight="1" x14ac:dyDescent="0.2">
      <c r="A16" s="55"/>
      <c r="B16" s="325"/>
      <c r="C16" s="104"/>
      <c r="D16" s="75"/>
      <c r="E16" s="50"/>
      <c r="F16" s="50"/>
      <c r="G16" s="50"/>
      <c r="H16" s="51"/>
      <c r="I16" s="101"/>
      <c r="J16" s="122"/>
      <c r="K16" s="51"/>
      <c r="L16" s="52"/>
      <c r="M16" s="101"/>
      <c r="N16" s="101"/>
      <c r="O16" s="52"/>
      <c r="P16" s="101"/>
      <c r="Q16" s="101"/>
      <c r="R16" s="70"/>
      <c r="S16" s="140"/>
    </row>
    <row r="17" spans="1:22" s="82" customFormat="1" ht="12.75" customHeight="1" x14ac:dyDescent="0.2">
      <c r="A17" s="55" t="s">
        <v>9</v>
      </c>
      <c r="B17" s="325" t="s">
        <v>109</v>
      </c>
      <c r="C17" s="104"/>
      <c r="D17" s="75" t="s">
        <v>91</v>
      </c>
      <c r="E17" s="50">
        <v>60940</v>
      </c>
      <c r="F17" s="50"/>
      <c r="G17" s="50">
        <v>24891</v>
      </c>
      <c r="H17" s="51">
        <f t="shared" si="0"/>
        <v>40.845093534624219</v>
      </c>
      <c r="I17" s="101"/>
      <c r="J17" s="122">
        <v>24736</v>
      </c>
      <c r="K17" s="51"/>
      <c r="L17" s="52">
        <v>12342</v>
      </c>
      <c r="M17" s="101">
        <v>49.894890038809834</v>
      </c>
      <c r="N17" s="101"/>
      <c r="O17" s="52">
        <v>12394</v>
      </c>
      <c r="P17" s="101">
        <v>50.105109961190166</v>
      </c>
      <c r="Q17" s="101"/>
      <c r="R17" s="70" t="s">
        <v>211</v>
      </c>
      <c r="S17" s="164"/>
      <c r="T17" s="164"/>
      <c r="U17" s="165"/>
      <c r="V17" s="166"/>
    </row>
    <row r="18" spans="1:22" s="82" customFormat="1" ht="12.75" customHeight="1" x14ac:dyDescent="0.2">
      <c r="A18" s="55"/>
      <c r="B18" s="325"/>
      <c r="C18" s="104"/>
      <c r="D18" s="75" t="s">
        <v>92</v>
      </c>
      <c r="E18" s="50">
        <v>369671</v>
      </c>
      <c r="F18" s="50"/>
      <c r="G18" s="50">
        <v>161535</v>
      </c>
      <c r="H18" s="51">
        <f t="shared" si="0"/>
        <v>43.696962975186047</v>
      </c>
      <c r="I18" s="101"/>
      <c r="J18" s="122">
        <v>160561</v>
      </c>
      <c r="K18" s="51"/>
      <c r="L18" s="52">
        <v>56633</v>
      </c>
      <c r="M18" s="101">
        <v>35.271952715790263</v>
      </c>
      <c r="N18" s="101"/>
      <c r="O18" s="52">
        <v>103928</v>
      </c>
      <c r="P18" s="101">
        <v>64.728047284209737</v>
      </c>
      <c r="Q18" s="101"/>
      <c r="R18" s="70" t="s">
        <v>211</v>
      </c>
      <c r="S18" s="164"/>
      <c r="T18" s="164"/>
      <c r="U18" s="165"/>
      <c r="V18" s="166"/>
    </row>
    <row r="19" spans="1:22" s="82" customFormat="1" ht="12.75" customHeight="1" x14ac:dyDescent="0.2">
      <c r="A19" s="55"/>
      <c r="B19" s="325"/>
      <c r="C19" s="104"/>
      <c r="D19" s="75"/>
      <c r="E19" s="50"/>
      <c r="F19" s="50"/>
      <c r="G19" s="50"/>
      <c r="H19" s="51"/>
      <c r="I19" s="101"/>
      <c r="J19" s="122"/>
      <c r="K19" s="51"/>
      <c r="L19" s="52"/>
      <c r="M19" s="101"/>
      <c r="N19" s="101"/>
      <c r="O19" s="52"/>
      <c r="P19" s="101"/>
      <c r="Q19" s="101"/>
      <c r="R19" s="70"/>
      <c r="S19" s="140"/>
    </row>
    <row r="20" spans="1:22" s="57" customFormat="1" ht="12.75" customHeight="1" x14ac:dyDescent="0.2">
      <c r="A20" s="54" t="s">
        <v>10</v>
      </c>
      <c r="B20" s="325" t="s">
        <v>108</v>
      </c>
      <c r="C20" s="104"/>
      <c r="D20" s="75" t="s">
        <v>91</v>
      </c>
      <c r="E20" s="50">
        <v>60940</v>
      </c>
      <c r="F20" s="50"/>
      <c r="G20" s="50">
        <v>24881</v>
      </c>
      <c r="H20" s="51">
        <f t="shared" si="0"/>
        <v>40.828683951427635</v>
      </c>
      <c r="I20" s="101"/>
      <c r="J20" s="122">
        <v>24689</v>
      </c>
      <c r="K20" s="51"/>
      <c r="L20" s="52">
        <v>14684</v>
      </c>
      <c r="M20" s="101">
        <v>59.475879946534896</v>
      </c>
      <c r="N20" s="101"/>
      <c r="O20" s="52">
        <v>10005</v>
      </c>
      <c r="P20" s="101">
        <v>40.524120053465104</v>
      </c>
      <c r="Q20" s="101"/>
      <c r="R20" s="70" t="s">
        <v>212</v>
      </c>
      <c r="S20" s="164"/>
      <c r="T20" s="164"/>
      <c r="U20" s="165"/>
      <c r="V20" s="166"/>
    </row>
    <row r="21" spans="1:22" s="57" customFormat="1" ht="12.75" customHeight="1" x14ac:dyDescent="0.2">
      <c r="A21" s="55"/>
      <c r="B21" s="325"/>
      <c r="C21" s="63"/>
      <c r="D21" s="75" t="s">
        <v>92</v>
      </c>
      <c r="E21" s="50">
        <v>369671</v>
      </c>
      <c r="F21" s="50"/>
      <c r="G21" s="50">
        <v>161569</v>
      </c>
      <c r="H21" s="51">
        <f t="shared" si="0"/>
        <v>43.706160342574883</v>
      </c>
      <c r="I21" s="101"/>
      <c r="J21" s="122">
        <v>160441</v>
      </c>
      <c r="K21" s="51"/>
      <c r="L21" s="52">
        <v>76710</v>
      </c>
      <c r="M21" s="101">
        <v>47.811968262476547</v>
      </c>
      <c r="N21" s="101"/>
      <c r="O21" s="52">
        <v>83731</v>
      </c>
      <c r="P21" s="101">
        <v>52.188031737523453</v>
      </c>
      <c r="Q21" s="101"/>
      <c r="R21" s="70" t="s">
        <v>211</v>
      </c>
      <c r="S21" s="164"/>
      <c r="T21" s="164"/>
      <c r="U21" s="165"/>
      <c r="V21" s="166"/>
    </row>
    <row r="22" spans="1:22" s="57" customFormat="1" ht="16.899999999999999" customHeight="1" x14ac:dyDescent="0.2">
      <c r="A22" s="55"/>
      <c r="B22" s="325"/>
      <c r="C22" s="63"/>
      <c r="D22" s="75"/>
      <c r="E22" s="50"/>
      <c r="F22" s="50"/>
      <c r="G22" s="50"/>
      <c r="H22" s="51"/>
      <c r="I22" s="101"/>
      <c r="J22" s="122"/>
      <c r="K22" s="51"/>
      <c r="L22" s="52"/>
      <c r="M22" s="101"/>
      <c r="N22" s="101"/>
      <c r="O22" s="52"/>
      <c r="P22" s="101"/>
      <c r="Q22" s="101"/>
      <c r="R22" s="70"/>
      <c r="S22" s="141"/>
    </row>
    <row r="23" spans="1:22" s="82" customFormat="1" ht="12.75" customHeight="1" x14ac:dyDescent="0.2">
      <c r="A23" s="54" t="s">
        <v>32</v>
      </c>
      <c r="B23" s="325" t="s">
        <v>107</v>
      </c>
      <c r="C23" s="104"/>
      <c r="D23" s="75" t="s">
        <v>91</v>
      </c>
      <c r="E23" s="50">
        <v>60940</v>
      </c>
      <c r="F23" s="50"/>
      <c r="G23" s="50">
        <v>24892</v>
      </c>
      <c r="H23" s="51">
        <f>G23*100/E23</f>
        <v>40.846734492943881</v>
      </c>
      <c r="I23" s="101"/>
      <c r="J23" s="122">
        <v>24645</v>
      </c>
      <c r="K23" s="51"/>
      <c r="L23" s="52">
        <v>11038</v>
      </c>
      <c r="M23" s="101">
        <v>44.78798945019274</v>
      </c>
      <c r="N23" s="101"/>
      <c r="O23" s="52">
        <v>13607</v>
      </c>
      <c r="P23" s="101">
        <v>55.21201054980726</v>
      </c>
      <c r="Q23" s="101"/>
      <c r="R23" s="70" t="s">
        <v>211</v>
      </c>
      <c r="S23" s="164"/>
      <c r="T23" s="164"/>
      <c r="U23" s="165"/>
      <c r="V23" s="166"/>
    </row>
    <row r="24" spans="1:22" s="82" customFormat="1" ht="12.75" customHeight="1" x14ac:dyDescent="0.2">
      <c r="A24" s="105"/>
      <c r="B24" s="325"/>
      <c r="C24" s="104"/>
      <c r="D24" s="75" t="s">
        <v>92</v>
      </c>
      <c r="E24" s="50">
        <v>369671</v>
      </c>
      <c r="F24" s="50"/>
      <c r="G24" s="50">
        <v>161591</v>
      </c>
      <c r="H24" s="51">
        <f>G24*100/E24</f>
        <v>43.712111580297076</v>
      </c>
      <c r="I24" s="101"/>
      <c r="J24" s="122">
        <v>160045</v>
      </c>
      <c r="K24" s="51"/>
      <c r="L24" s="52">
        <v>50664</v>
      </c>
      <c r="M24" s="101">
        <v>31.656096722796715</v>
      </c>
      <c r="N24" s="101"/>
      <c r="O24" s="52">
        <v>109381</v>
      </c>
      <c r="P24" s="101">
        <v>68.343903277203282</v>
      </c>
      <c r="Q24" s="101"/>
      <c r="R24" s="70" t="s">
        <v>211</v>
      </c>
      <c r="S24" s="164"/>
      <c r="T24" s="164"/>
      <c r="U24" s="165"/>
      <c r="V24" s="166"/>
    </row>
    <row r="25" spans="1:22" s="82" customFormat="1" ht="12.75" customHeight="1" x14ac:dyDescent="0.2">
      <c r="A25" s="105"/>
      <c r="B25" s="325"/>
      <c r="C25" s="104"/>
      <c r="D25" s="75"/>
      <c r="E25" s="50"/>
      <c r="F25" s="50"/>
      <c r="G25" s="50"/>
      <c r="H25" s="51"/>
      <c r="I25" s="101"/>
      <c r="J25" s="122"/>
      <c r="K25" s="51"/>
      <c r="L25" s="52"/>
      <c r="M25" s="101"/>
      <c r="N25" s="101"/>
      <c r="O25" s="52"/>
      <c r="P25" s="101"/>
      <c r="Q25" s="101"/>
      <c r="R25" s="70"/>
      <c r="S25" s="140"/>
    </row>
    <row r="26" spans="1:22" s="82" customFormat="1" ht="12.75" customHeight="1" x14ac:dyDescent="0.2">
      <c r="A26" s="105"/>
      <c r="B26" s="325"/>
      <c r="C26" s="104"/>
      <c r="D26" s="75"/>
      <c r="E26" s="50"/>
      <c r="F26" s="50"/>
      <c r="G26" s="50"/>
      <c r="H26" s="51"/>
      <c r="I26" s="101"/>
      <c r="J26" s="122"/>
      <c r="K26" s="51"/>
      <c r="L26" s="52"/>
      <c r="M26" s="101"/>
      <c r="N26" s="101"/>
      <c r="O26" s="52"/>
      <c r="P26" s="101"/>
      <c r="Q26" s="101"/>
      <c r="R26" s="70"/>
      <c r="S26" s="140"/>
    </row>
    <row r="27" spans="1:22" s="82" customFormat="1" ht="12.75" customHeight="1" x14ac:dyDescent="0.2">
      <c r="A27" s="105"/>
      <c r="B27" s="325"/>
      <c r="C27" s="104"/>
      <c r="D27" s="75"/>
      <c r="E27" s="50"/>
      <c r="F27" s="50"/>
      <c r="G27" s="50"/>
      <c r="H27" s="51"/>
      <c r="I27" s="101"/>
      <c r="J27" s="122"/>
      <c r="K27" s="51"/>
      <c r="L27" s="52"/>
      <c r="M27" s="101"/>
      <c r="N27" s="101"/>
      <c r="O27" s="52"/>
      <c r="P27" s="101"/>
      <c r="Q27" s="101"/>
      <c r="R27" s="70"/>
      <c r="S27" s="140"/>
    </row>
    <row r="28" spans="1:22" s="82" customFormat="1" ht="12.75" customHeight="1" x14ac:dyDescent="0.2">
      <c r="A28" s="54" t="s">
        <v>61</v>
      </c>
      <c r="B28" s="325" t="s">
        <v>106</v>
      </c>
      <c r="C28" s="104"/>
      <c r="D28" s="75" t="s">
        <v>91</v>
      </c>
      <c r="E28" s="50">
        <v>60940</v>
      </c>
      <c r="F28" s="50"/>
      <c r="G28" s="50">
        <v>24889</v>
      </c>
      <c r="H28" s="51">
        <f>G28*100/E28</f>
        <v>40.841811617984902</v>
      </c>
      <c r="I28" s="101"/>
      <c r="J28" s="122">
        <v>24209</v>
      </c>
      <c r="K28" s="51"/>
      <c r="L28" s="52">
        <v>5461</v>
      </c>
      <c r="M28" s="101">
        <v>22.557726465364119</v>
      </c>
      <c r="N28" s="101"/>
      <c r="O28" s="52">
        <v>18748</v>
      </c>
      <c r="P28" s="101">
        <v>77.413358668263868</v>
      </c>
      <c r="Q28" s="101"/>
      <c r="R28" s="70" t="s">
        <v>211</v>
      </c>
      <c r="S28" s="164"/>
      <c r="T28" s="164"/>
      <c r="U28" s="165"/>
      <c r="V28" s="166"/>
    </row>
    <row r="29" spans="1:22" s="82" customFormat="1" ht="12.75" customHeight="1" x14ac:dyDescent="0.2">
      <c r="A29" s="105"/>
      <c r="B29" s="325"/>
      <c r="C29" s="104"/>
      <c r="D29" s="75" t="s">
        <v>92</v>
      </c>
      <c r="E29" s="50">
        <v>369671</v>
      </c>
      <c r="F29" s="50"/>
      <c r="G29" s="50">
        <v>161194</v>
      </c>
      <c r="H29" s="51">
        <f>G29*100/E29</f>
        <v>43.604718790492086</v>
      </c>
      <c r="I29" s="101"/>
      <c r="J29" s="122">
        <v>156900</v>
      </c>
      <c r="K29" s="51"/>
      <c r="L29" s="52">
        <v>37389</v>
      </c>
      <c r="M29" s="101">
        <v>23.829827915869981</v>
      </c>
      <c r="N29" s="101"/>
      <c r="O29" s="52">
        <v>119511</v>
      </c>
      <c r="P29" s="101">
        <v>76.170172084130016</v>
      </c>
      <c r="Q29" s="101"/>
      <c r="R29" s="70" t="s">
        <v>211</v>
      </c>
      <c r="S29" s="164"/>
      <c r="T29" s="164"/>
      <c r="U29" s="165"/>
      <c r="V29" s="166"/>
    </row>
    <row r="30" spans="1:22" s="82" customFormat="1" ht="16.149999999999999" customHeight="1" x14ac:dyDescent="0.2">
      <c r="A30" s="105"/>
      <c r="B30" s="325"/>
      <c r="C30" s="104"/>
      <c r="D30" s="75"/>
      <c r="E30" s="50"/>
      <c r="F30" s="50"/>
      <c r="G30" s="50"/>
      <c r="H30" s="51"/>
      <c r="I30" s="101"/>
      <c r="J30" s="122"/>
      <c r="K30" s="51"/>
      <c r="L30" s="52"/>
      <c r="M30" s="101"/>
      <c r="N30" s="101"/>
      <c r="O30" s="52"/>
      <c r="P30" s="101"/>
      <c r="Q30" s="101"/>
      <c r="R30" s="70"/>
      <c r="S30" s="140"/>
    </row>
    <row r="31" spans="1:22" s="82" customFormat="1" ht="12.75" customHeight="1" x14ac:dyDescent="0.2">
      <c r="A31" s="85" t="s">
        <v>62</v>
      </c>
      <c r="B31" s="63"/>
      <c r="C31" s="84"/>
      <c r="D31" s="74"/>
      <c r="E31" s="48"/>
      <c r="F31" s="48"/>
      <c r="G31" s="48"/>
      <c r="H31" s="49"/>
      <c r="I31" s="49"/>
      <c r="J31" s="122"/>
      <c r="K31" s="49"/>
      <c r="L31" s="48"/>
      <c r="M31" s="49"/>
      <c r="N31" s="49"/>
      <c r="O31" s="48"/>
      <c r="P31" s="49"/>
      <c r="Q31" s="49"/>
      <c r="R31" s="70"/>
      <c r="S31" s="140"/>
    </row>
    <row r="32" spans="1:22" s="57" customFormat="1" ht="12.75" customHeight="1" x14ac:dyDescent="0.2">
      <c r="A32" s="55" t="s">
        <v>8</v>
      </c>
      <c r="B32" s="332" t="s">
        <v>63</v>
      </c>
      <c r="C32" s="104"/>
      <c r="D32" s="75" t="s">
        <v>91</v>
      </c>
      <c r="E32" s="50">
        <v>60888</v>
      </c>
      <c r="F32" s="50"/>
      <c r="G32" s="50">
        <v>26188</v>
      </c>
      <c r="H32" s="51">
        <f t="shared" ref="H32:H42" si="1">G32*100/E32</f>
        <v>43.010116936013667</v>
      </c>
      <c r="I32" s="101"/>
      <c r="J32" s="122">
        <v>25345</v>
      </c>
      <c r="K32" s="51"/>
      <c r="L32" s="52">
        <v>22172</v>
      </c>
      <c r="M32" s="101">
        <v>87.480765436969818</v>
      </c>
      <c r="N32" s="101"/>
      <c r="O32" s="52">
        <v>3173</v>
      </c>
      <c r="P32" s="101">
        <v>12.519234563030183</v>
      </c>
      <c r="Q32" s="101"/>
      <c r="R32" s="70" t="s">
        <v>212</v>
      </c>
      <c r="S32" s="164"/>
      <c r="T32" s="164"/>
      <c r="U32" s="165"/>
      <c r="V32" s="166"/>
    </row>
    <row r="33" spans="1:22" s="82" customFormat="1" ht="12.75" customHeight="1" x14ac:dyDescent="0.2">
      <c r="A33" s="55"/>
      <c r="B33" s="332"/>
      <c r="C33" s="104"/>
      <c r="D33" s="75" t="s">
        <v>92</v>
      </c>
      <c r="E33" s="50">
        <v>370816</v>
      </c>
      <c r="F33" s="50"/>
      <c r="G33" s="50">
        <v>161229</v>
      </c>
      <c r="H33" s="51">
        <f t="shared" si="1"/>
        <v>43.479515447014151</v>
      </c>
      <c r="I33" s="101"/>
      <c r="J33" s="122">
        <v>156930</v>
      </c>
      <c r="K33" s="51"/>
      <c r="L33" s="52">
        <v>127079</v>
      </c>
      <c r="M33" s="101">
        <v>80.97814312113681</v>
      </c>
      <c r="N33" s="101"/>
      <c r="O33" s="52">
        <v>29851</v>
      </c>
      <c r="P33" s="101">
        <v>19.021856878863186</v>
      </c>
      <c r="Q33" s="101"/>
      <c r="R33" s="70" t="s">
        <v>212</v>
      </c>
      <c r="S33" s="164"/>
      <c r="T33" s="164"/>
      <c r="U33" s="165"/>
      <c r="V33" s="166"/>
    </row>
    <row r="34" spans="1:22" s="82" customFormat="1" ht="12.75" customHeight="1" x14ac:dyDescent="0.2">
      <c r="A34" s="55"/>
      <c r="B34" s="332"/>
      <c r="C34" s="104"/>
      <c r="D34" s="75"/>
      <c r="E34" s="50"/>
      <c r="F34" s="50"/>
      <c r="G34" s="50"/>
      <c r="H34" s="51"/>
      <c r="I34" s="101"/>
      <c r="J34" s="122"/>
      <c r="K34" s="51"/>
      <c r="L34" s="52"/>
      <c r="M34" s="101"/>
      <c r="N34" s="101"/>
      <c r="O34" s="52"/>
      <c r="P34" s="101"/>
      <c r="Q34" s="101"/>
      <c r="R34" s="70"/>
      <c r="S34" s="140"/>
    </row>
    <row r="35" spans="1:22" s="82" customFormat="1" ht="12.75" customHeight="1" x14ac:dyDescent="0.2">
      <c r="A35" s="55" t="s">
        <v>9</v>
      </c>
      <c r="B35" s="325" t="s">
        <v>89</v>
      </c>
      <c r="C35" s="104"/>
      <c r="D35" s="75" t="s">
        <v>91</v>
      </c>
      <c r="E35" s="50">
        <v>60888</v>
      </c>
      <c r="F35" s="50"/>
      <c r="G35" s="50">
        <v>26188</v>
      </c>
      <c r="H35" s="51">
        <f t="shared" si="1"/>
        <v>43.010116936013667</v>
      </c>
      <c r="I35" s="101"/>
      <c r="J35" s="122">
        <v>24849</v>
      </c>
      <c r="K35" s="51"/>
      <c r="L35" s="52">
        <v>10773</v>
      </c>
      <c r="M35" s="101">
        <v>43.353857298080406</v>
      </c>
      <c r="N35" s="101"/>
      <c r="O35" s="52">
        <v>14076</v>
      </c>
      <c r="P35" s="101">
        <v>56.646142701919594</v>
      </c>
      <c r="Q35" s="101"/>
      <c r="R35" s="70" t="s">
        <v>211</v>
      </c>
      <c r="S35" s="164"/>
      <c r="T35" s="164"/>
      <c r="U35" s="165"/>
      <c r="V35" s="166"/>
    </row>
    <row r="36" spans="1:22" s="82" customFormat="1" ht="12.75" customHeight="1" x14ac:dyDescent="0.2">
      <c r="A36" s="55"/>
      <c r="B36" s="325"/>
      <c r="C36" s="104"/>
      <c r="D36" s="75" t="s">
        <v>92</v>
      </c>
      <c r="E36" s="50">
        <v>370816</v>
      </c>
      <c r="F36" s="50"/>
      <c r="G36" s="50">
        <v>161101</v>
      </c>
      <c r="H36" s="51">
        <f t="shared" si="1"/>
        <v>43.444996979634105</v>
      </c>
      <c r="I36" s="101"/>
      <c r="J36" s="122">
        <v>155263</v>
      </c>
      <c r="K36" s="51"/>
      <c r="L36" s="52">
        <v>62844</v>
      </c>
      <c r="M36" s="101">
        <v>40.47583777203841</v>
      </c>
      <c r="N36" s="101"/>
      <c r="O36" s="52">
        <v>92419</v>
      </c>
      <c r="P36" s="101">
        <v>59.52416222796159</v>
      </c>
      <c r="Q36" s="101"/>
      <c r="R36" s="70" t="s">
        <v>211</v>
      </c>
      <c r="S36" s="164"/>
      <c r="T36" s="164"/>
      <c r="U36" s="165"/>
      <c r="V36" s="166"/>
    </row>
    <row r="37" spans="1:22" s="82" customFormat="1" ht="12.75" customHeight="1" x14ac:dyDescent="0.2">
      <c r="A37" s="55"/>
      <c r="B37" s="325"/>
      <c r="C37" s="104"/>
      <c r="D37" s="75"/>
      <c r="E37" s="50"/>
      <c r="F37" s="50"/>
      <c r="G37" s="50"/>
      <c r="H37" s="51"/>
      <c r="I37" s="101"/>
      <c r="J37" s="122"/>
      <c r="K37" s="51"/>
      <c r="L37" s="52"/>
      <c r="M37" s="101"/>
      <c r="N37" s="101"/>
      <c r="O37" s="52"/>
      <c r="P37" s="101"/>
      <c r="Q37" s="101"/>
      <c r="R37" s="70"/>
      <c r="S37" s="140"/>
    </row>
    <row r="38" spans="1:22" s="57" customFormat="1" ht="12.75" customHeight="1" x14ac:dyDescent="0.2">
      <c r="A38" s="54" t="s">
        <v>10</v>
      </c>
      <c r="B38" s="328" t="s">
        <v>90</v>
      </c>
      <c r="C38" s="104"/>
      <c r="D38" s="75" t="s">
        <v>91</v>
      </c>
      <c r="E38" s="50">
        <v>60888</v>
      </c>
      <c r="F38" s="50"/>
      <c r="G38" s="50">
        <v>26188</v>
      </c>
      <c r="H38" s="51">
        <f t="shared" si="1"/>
        <v>43.010116936013667</v>
      </c>
      <c r="I38" s="101"/>
      <c r="J38" s="122">
        <v>22704</v>
      </c>
      <c r="K38" s="51"/>
      <c r="L38" s="52">
        <v>14396</v>
      </c>
      <c r="M38" s="101">
        <v>63.407329105003527</v>
      </c>
      <c r="N38" s="101"/>
      <c r="O38" s="52">
        <v>8308</v>
      </c>
      <c r="P38" s="101">
        <v>36.592670894996473</v>
      </c>
      <c r="Q38" s="101"/>
      <c r="R38" s="70" t="s">
        <v>212</v>
      </c>
      <c r="S38" s="164"/>
      <c r="T38" s="164"/>
      <c r="U38" s="165"/>
      <c r="V38" s="166"/>
    </row>
    <row r="39" spans="1:22" s="57" customFormat="1" ht="12.75" customHeight="1" x14ac:dyDescent="0.2">
      <c r="A39" s="55"/>
      <c r="B39" s="328"/>
      <c r="C39" s="104"/>
      <c r="D39" s="75" t="s">
        <v>92</v>
      </c>
      <c r="E39" s="50">
        <v>370816</v>
      </c>
      <c r="F39" s="50"/>
      <c r="G39" s="50">
        <v>160280</v>
      </c>
      <c r="H39" s="51">
        <f t="shared" si="1"/>
        <v>43.22359337245426</v>
      </c>
      <c r="I39" s="101"/>
      <c r="J39" s="122">
        <v>141811</v>
      </c>
      <c r="K39" s="51"/>
      <c r="L39" s="52">
        <v>95960</v>
      </c>
      <c r="M39" s="101">
        <v>67.667529317189775</v>
      </c>
      <c r="N39" s="101"/>
      <c r="O39" s="52">
        <v>45851</v>
      </c>
      <c r="P39" s="101">
        <v>32.332470682810218</v>
      </c>
      <c r="Q39" s="101"/>
      <c r="R39" s="70" t="s">
        <v>212</v>
      </c>
      <c r="S39" s="164"/>
      <c r="T39" s="164"/>
      <c r="U39" s="165"/>
      <c r="V39" s="166"/>
    </row>
    <row r="40" spans="1:22" s="57" customFormat="1" ht="12.75" customHeight="1" x14ac:dyDescent="0.2">
      <c r="A40" s="55"/>
      <c r="B40" s="328"/>
      <c r="C40" s="104"/>
      <c r="D40" s="75"/>
      <c r="E40" s="50"/>
      <c r="F40" s="50"/>
      <c r="G40" s="50"/>
      <c r="H40" s="51"/>
      <c r="I40" s="101"/>
      <c r="J40" s="122"/>
      <c r="K40" s="51"/>
      <c r="L40" s="52"/>
      <c r="M40" s="101"/>
      <c r="N40" s="101"/>
      <c r="O40" s="52"/>
      <c r="P40" s="101"/>
      <c r="Q40" s="101"/>
      <c r="R40" s="70"/>
      <c r="S40" s="141"/>
    </row>
    <row r="41" spans="1:22" s="57" customFormat="1" ht="12.75" customHeight="1" x14ac:dyDescent="0.2">
      <c r="A41" s="106" t="s">
        <v>32</v>
      </c>
      <c r="B41" s="321" t="s">
        <v>105</v>
      </c>
      <c r="C41" s="64"/>
      <c r="D41" s="75" t="s">
        <v>91</v>
      </c>
      <c r="E41" s="50">
        <v>60888</v>
      </c>
      <c r="F41" s="50"/>
      <c r="G41" s="50">
        <v>26188</v>
      </c>
      <c r="H41" s="51">
        <f t="shared" si="1"/>
        <v>43.010116936013667</v>
      </c>
      <c r="I41" s="53"/>
      <c r="J41" s="122">
        <v>23426</v>
      </c>
      <c r="K41" s="51"/>
      <c r="L41" s="52">
        <v>21530</v>
      </c>
      <c r="M41" s="53">
        <v>91.906428754375483</v>
      </c>
      <c r="N41" s="53"/>
      <c r="O41" s="52">
        <v>1896</v>
      </c>
      <c r="P41" s="53">
        <v>8.0935712456245206</v>
      </c>
      <c r="Q41" s="53"/>
      <c r="R41" s="70" t="s">
        <v>212</v>
      </c>
      <c r="S41" s="164"/>
      <c r="T41" s="164"/>
      <c r="U41" s="165"/>
      <c r="V41" s="166"/>
    </row>
    <row r="42" spans="1:22" s="82" customFormat="1" ht="12.75" customHeight="1" x14ac:dyDescent="0.2">
      <c r="A42" s="107"/>
      <c r="B42" s="321"/>
      <c r="C42" s="78"/>
      <c r="D42" s="75" t="s">
        <v>92</v>
      </c>
      <c r="E42" s="50">
        <v>370816</v>
      </c>
      <c r="F42" s="50"/>
      <c r="G42" s="50">
        <v>159942</v>
      </c>
      <c r="H42" s="51">
        <f t="shared" si="1"/>
        <v>43.13244304452882</v>
      </c>
      <c r="I42" s="53"/>
      <c r="J42" s="129">
        <v>145216</v>
      </c>
      <c r="K42" s="51"/>
      <c r="L42" s="52">
        <v>131970</v>
      </c>
      <c r="M42" s="53">
        <v>90.878415601586596</v>
      </c>
      <c r="N42" s="53"/>
      <c r="O42" s="52">
        <v>13246</v>
      </c>
      <c r="P42" s="53">
        <v>9.1215843984133986</v>
      </c>
      <c r="Q42" s="53"/>
      <c r="R42" s="167" t="s">
        <v>212</v>
      </c>
      <c r="S42" s="164"/>
      <c r="T42" s="164"/>
      <c r="U42" s="165"/>
      <c r="V42" s="166"/>
    </row>
    <row r="43" spans="1:22" s="82" customFormat="1" ht="12.75" customHeight="1" x14ac:dyDescent="0.2">
      <c r="A43" s="107"/>
      <c r="B43" s="321"/>
      <c r="C43" s="78"/>
      <c r="D43" s="75"/>
      <c r="E43" s="50"/>
      <c r="F43" s="50"/>
      <c r="G43" s="50"/>
      <c r="H43" s="51"/>
      <c r="I43" s="53"/>
      <c r="J43" s="129"/>
      <c r="K43" s="51"/>
      <c r="L43" s="52"/>
      <c r="M43" s="53"/>
      <c r="N43" s="53"/>
      <c r="O43" s="52"/>
      <c r="P43" s="53"/>
      <c r="Q43" s="53"/>
      <c r="R43" s="167"/>
      <c r="S43" s="140"/>
    </row>
    <row r="44" spans="1:22" s="82" customFormat="1" ht="12.75" customHeight="1" x14ac:dyDescent="0.2">
      <c r="A44" s="121" t="s">
        <v>66</v>
      </c>
      <c r="B44" s="64"/>
      <c r="C44" s="87"/>
      <c r="D44" s="75"/>
      <c r="E44" s="67"/>
      <c r="F44" s="67"/>
      <c r="G44" s="67"/>
      <c r="H44" s="68"/>
      <c r="I44" s="68"/>
      <c r="J44" s="129"/>
      <c r="K44" s="68"/>
      <c r="L44" s="67"/>
      <c r="M44" s="68"/>
      <c r="N44" s="68"/>
      <c r="O44" s="67"/>
      <c r="P44" s="68"/>
      <c r="Q44" s="68"/>
      <c r="R44" s="167"/>
    </row>
    <row r="45" spans="1:22" s="57" customFormat="1" ht="12.75" customHeight="1" x14ac:dyDescent="0.2">
      <c r="A45" s="55" t="s">
        <v>8</v>
      </c>
      <c r="B45" s="325" t="s">
        <v>104</v>
      </c>
      <c r="C45" s="104"/>
      <c r="D45" s="75" t="s">
        <v>91</v>
      </c>
      <c r="E45" s="50">
        <v>61348</v>
      </c>
      <c r="F45" s="50"/>
      <c r="G45" s="50">
        <v>27361</v>
      </c>
      <c r="H45" s="51">
        <f>G45*100/E45</f>
        <v>44.599660950642239</v>
      </c>
      <c r="I45" s="101"/>
      <c r="J45" s="122">
        <v>26851</v>
      </c>
      <c r="K45" s="51"/>
      <c r="L45" s="52">
        <v>21230</v>
      </c>
      <c r="M45" s="101">
        <v>79.065956575174113</v>
      </c>
      <c r="N45" s="101"/>
      <c r="O45" s="52">
        <v>5621</v>
      </c>
      <c r="P45" s="101">
        <v>20.934043424825891</v>
      </c>
      <c r="Q45" s="101"/>
      <c r="R45" s="70" t="s">
        <v>212</v>
      </c>
      <c r="S45" s="164"/>
      <c r="T45" s="164"/>
      <c r="U45" s="165"/>
      <c r="V45" s="166"/>
    </row>
    <row r="46" spans="1:22" s="82" customFormat="1" ht="12.75" customHeight="1" x14ac:dyDescent="0.2">
      <c r="A46" s="55"/>
      <c r="B46" s="325"/>
      <c r="C46" s="104"/>
      <c r="D46" s="75" t="s">
        <v>92</v>
      </c>
      <c r="E46" s="50">
        <v>376834</v>
      </c>
      <c r="F46" s="50"/>
      <c r="G46" s="50">
        <v>169918</v>
      </c>
      <c r="H46" s="51">
        <f>G46*100/E46</f>
        <v>45.090941900147016</v>
      </c>
      <c r="I46" s="101"/>
      <c r="J46" s="122">
        <v>168262</v>
      </c>
      <c r="K46" s="51"/>
      <c r="L46" s="52">
        <v>124900</v>
      </c>
      <c r="M46" s="101">
        <v>74.229475460888381</v>
      </c>
      <c r="N46" s="101"/>
      <c r="O46" s="52">
        <v>43362</v>
      </c>
      <c r="P46" s="101">
        <v>25.770524539111623</v>
      </c>
      <c r="Q46" s="101"/>
      <c r="R46" s="70" t="s">
        <v>212</v>
      </c>
      <c r="S46" s="164"/>
      <c r="T46" s="164"/>
      <c r="U46" s="165"/>
      <c r="V46" s="166"/>
    </row>
    <row r="47" spans="1:22" s="82" customFormat="1" ht="12.75" customHeight="1" x14ac:dyDescent="0.2">
      <c r="A47" s="55"/>
      <c r="B47" s="325"/>
      <c r="C47" s="104"/>
      <c r="D47" s="75"/>
      <c r="E47" s="50"/>
      <c r="F47" s="50"/>
      <c r="G47" s="50"/>
      <c r="H47" s="51"/>
      <c r="I47" s="101"/>
      <c r="J47" s="122"/>
      <c r="K47" s="51"/>
      <c r="L47" s="52"/>
      <c r="M47" s="101"/>
      <c r="N47" s="101"/>
      <c r="O47" s="52"/>
      <c r="P47" s="101"/>
      <c r="Q47" s="101"/>
      <c r="R47" s="70"/>
    </row>
    <row r="48" spans="1:22" s="82" customFormat="1" ht="12.75" customHeight="1" x14ac:dyDescent="0.2">
      <c r="A48" s="55" t="s">
        <v>9</v>
      </c>
      <c r="B48" s="325" t="s">
        <v>64</v>
      </c>
      <c r="C48" s="104"/>
      <c r="D48" s="75" t="s">
        <v>91</v>
      </c>
      <c r="E48" s="50">
        <v>61348</v>
      </c>
      <c r="F48" s="50"/>
      <c r="G48" s="50">
        <v>27361</v>
      </c>
      <c r="H48" s="51">
        <f>G48*100/E48</f>
        <v>44.599660950642239</v>
      </c>
      <c r="I48" s="101"/>
      <c r="J48" s="122">
        <v>25379</v>
      </c>
      <c r="K48" s="51"/>
      <c r="L48" s="52">
        <v>6850</v>
      </c>
      <c r="M48" s="101">
        <v>26.990819181212814</v>
      </c>
      <c r="N48" s="101"/>
      <c r="O48" s="52">
        <v>18529</v>
      </c>
      <c r="P48" s="101">
        <v>73.009180818787186</v>
      </c>
      <c r="Q48" s="101"/>
      <c r="R48" s="70" t="s">
        <v>211</v>
      </c>
      <c r="S48" s="164"/>
      <c r="T48" s="164"/>
      <c r="U48" s="165"/>
      <c r="V48" s="166"/>
    </row>
    <row r="49" spans="1:22" s="82" customFormat="1" ht="12.75" customHeight="1" x14ac:dyDescent="0.2">
      <c r="A49" s="80"/>
      <c r="B49" s="325"/>
      <c r="C49" s="78"/>
      <c r="D49" s="75" t="s">
        <v>92</v>
      </c>
      <c r="E49" s="50">
        <v>376834</v>
      </c>
      <c r="F49" s="50"/>
      <c r="G49" s="50">
        <v>168598</v>
      </c>
      <c r="H49" s="51">
        <f>G49*100/E49</f>
        <v>44.740655036435143</v>
      </c>
      <c r="I49" s="53"/>
      <c r="J49" s="122">
        <v>161023</v>
      </c>
      <c r="K49" s="51"/>
      <c r="L49" s="52">
        <v>56715</v>
      </c>
      <c r="M49" s="53">
        <v>35.22</v>
      </c>
      <c r="N49" s="53"/>
      <c r="O49" s="52">
        <v>104308</v>
      </c>
      <c r="P49" s="53">
        <v>64.778323593523908</v>
      </c>
      <c r="Q49" s="53"/>
      <c r="R49" s="70" t="s">
        <v>211</v>
      </c>
      <c r="S49" s="164"/>
      <c r="T49" s="164"/>
      <c r="U49" s="165"/>
      <c r="V49" s="166"/>
    </row>
    <row r="50" spans="1:22" s="4" customFormat="1" ht="19.5" customHeight="1" x14ac:dyDescent="0.2">
      <c r="A50" s="142" t="s">
        <v>85</v>
      </c>
      <c r="B50" s="6"/>
      <c r="C50" s="6"/>
      <c r="D50" s="27"/>
      <c r="E50" s="27"/>
      <c r="F50" s="27"/>
      <c r="G50" s="30"/>
      <c r="H50" s="31"/>
      <c r="I50" s="31"/>
      <c r="J50" s="111"/>
      <c r="K50" s="31"/>
      <c r="L50" s="30"/>
      <c r="M50" s="31"/>
      <c r="N50" s="31"/>
      <c r="O50" s="30"/>
      <c r="P50" s="31"/>
      <c r="Q50" s="31"/>
      <c r="R50" s="111"/>
      <c r="S50" s="1"/>
      <c r="T50" s="1"/>
    </row>
  </sheetData>
  <mergeCells count="13">
    <mergeCell ref="B23:B27"/>
    <mergeCell ref="R7:R9"/>
    <mergeCell ref="B13:B16"/>
    <mergeCell ref="J7:J9"/>
    <mergeCell ref="B17:B19"/>
    <mergeCell ref="B20:B22"/>
    <mergeCell ref="B48:B49"/>
    <mergeCell ref="B28:B30"/>
    <mergeCell ref="B32:B34"/>
    <mergeCell ref="B35:B37"/>
    <mergeCell ref="B38:B40"/>
    <mergeCell ref="B41:B43"/>
    <mergeCell ref="B45:B47"/>
  </mergeCells>
  <phoneticPr fontId="13" type="noConversion"/>
  <pageMargins left="0.59055118110236227" right="0.59055118110236227" top="0.59055118110236227" bottom="0.59055118110236227" header="0.39370078740157483" footer="0.39370078740157483"/>
  <pageSetup paperSize="9" pageOrder="overThenDown"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zoomScaleNormal="100" workbookViewId="0">
      <selection activeCell="B3" sqref="B3"/>
    </sheetView>
  </sheetViews>
  <sheetFormatPr baseColWidth="10" defaultRowHeight="11.25" x14ac:dyDescent="0.2"/>
  <cols>
    <col min="1" max="1" width="2.28515625" style="1" customWidth="1"/>
    <col min="2" max="2" width="25.28515625" style="1" customWidth="1"/>
    <col min="3" max="3" width="1" style="1" customWidth="1"/>
    <col min="4" max="4" width="7" style="2" bestFit="1" customWidth="1"/>
    <col min="5" max="5" width="6.7109375" style="2" customWidth="1"/>
    <col min="6" max="6" width="0.85546875" style="2" customWidth="1"/>
    <col min="7" max="7" width="5.85546875" style="3" bestFit="1" customWidth="1"/>
    <col min="8" max="8" width="4.7109375" style="4" customWidth="1"/>
    <col min="9" max="9" width="1.28515625" style="4" customWidth="1"/>
    <col min="10" max="10" width="6.28515625" style="13" bestFit="1" customWidth="1"/>
    <col min="11" max="11" width="1.28515625" style="4" customWidth="1"/>
    <col min="12" max="12" width="5.85546875" style="3" bestFit="1" customWidth="1"/>
    <col min="13" max="13" width="4.7109375" style="4" customWidth="1"/>
    <col min="14" max="14" width="1.140625" style="4" customWidth="1"/>
    <col min="15" max="15" width="5.85546875" style="3" bestFit="1" customWidth="1"/>
    <col min="16" max="16" width="4.7109375" style="4" customWidth="1"/>
    <col min="17" max="17" width="1.28515625" style="4" customWidth="1"/>
    <col min="18" max="18" width="6" style="13" customWidth="1"/>
    <col min="19" max="19" width="6.7109375" style="139" customWidth="1"/>
    <col min="20" max="20" width="9.7109375" style="1" customWidth="1"/>
    <col min="21" max="21" width="6.7109375" style="1" customWidth="1"/>
    <col min="22" max="22" width="9.28515625" style="1" customWidth="1"/>
    <col min="23" max="23" width="6.7109375" style="1" customWidth="1"/>
    <col min="24" max="24" width="12.140625" style="1" customWidth="1"/>
    <col min="25" max="216" width="9.140625" style="1" customWidth="1"/>
    <col min="217" max="16384" width="11.42578125" style="1"/>
  </cols>
  <sheetData>
    <row r="1" spans="1:22" s="22" customFormat="1" ht="48" customHeight="1" x14ac:dyDescent="0.2">
      <c r="A1" s="14"/>
      <c r="S1" s="137"/>
    </row>
    <row r="2" spans="1:22" s="22" customFormat="1" ht="4.5" customHeight="1" thickBot="1" x14ac:dyDescent="0.25">
      <c r="A2" s="15"/>
      <c r="B2" s="23"/>
      <c r="C2" s="23"/>
      <c r="D2" s="23"/>
      <c r="E2" s="23"/>
      <c r="F2" s="23"/>
      <c r="G2" s="23"/>
      <c r="H2" s="23"/>
      <c r="I2" s="23"/>
      <c r="J2" s="23"/>
      <c r="K2" s="23"/>
      <c r="L2" s="23"/>
      <c r="M2" s="23"/>
      <c r="N2" s="23"/>
      <c r="O2" s="23"/>
      <c r="P2" s="23"/>
      <c r="Q2" s="23"/>
      <c r="R2" s="23"/>
      <c r="S2" s="137"/>
    </row>
    <row r="3" spans="1:22" s="22" customFormat="1" ht="37.5" customHeight="1" thickTop="1" x14ac:dyDescent="0.2">
      <c r="A3" s="119" t="s">
        <v>196</v>
      </c>
      <c r="B3" s="24"/>
      <c r="C3" s="24"/>
      <c r="D3" s="24"/>
      <c r="E3" s="24"/>
      <c r="F3" s="24"/>
      <c r="G3" s="24"/>
      <c r="H3" s="24"/>
      <c r="J3" s="120"/>
      <c r="K3" s="25"/>
      <c r="L3" s="24"/>
      <c r="M3" s="24"/>
      <c r="N3" s="26"/>
      <c r="O3" s="25"/>
      <c r="R3" s="120" t="s">
        <v>83</v>
      </c>
      <c r="S3" s="137"/>
    </row>
    <row r="4" spans="1:22" s="125" customFormat="1" ht="19.5" customHeight="1" x14ac:dyDescent="0.2">
      <c r="A4" s="123"/>
      <c r="B4" s="124"/>
      <c r="E4" s="126"/>
      <c r="H4" s="127"/>
      <c r="I4" s="127"/>
      <c r="J4" s="127"/>
      <c r="K4" s="127"/>
      <c r="M4" s="126"/>
      <c r="O4" s="127"/>
      <c r="P4" s="127"/>
      <c r="Q4" s="127"/>
      <c r="R4" s="127" t="s">
        <v>84</v>
      </c>
      <c r="S4" s="138"/>
      <c r="T4" s="128"/>
    </row>
    <row r="5" spans="1:22" ht="6.6" customHeight="1" x14ac:dyDescent="0.2">
      <c r="A5" s="6"/>
      <c r="B5" s="6"/>
      <c r="C5" s="6"/>
      <c r="D5" s="27"/>
      <c r="E5" s="27"/>
      <c r="F5" s="27"/>
      <c r="G5" s="30"/>
      <c r="H5" s="31"/>
      <c r="I5" s="31"/>
      <c r="J5" s="111"/>
      <c r="K5" s="31"/>
      <c r="L5" s="30"/>
      <c r="M5" s="31"/>
      <c r="N5" s="31"/>
      <c r="O5" s="30"/>
      <c r="P5" s="31"/>
      <c r="Q5" s="31"/>
      <c r="R5" s="111"/>
      <c r="S5" s="1"/>
    </row>
    <row r="6" spans="1:22" ht="12.6" customHeight="1" x14ac:dyDescent="0.2">
      <c r="A6" s="8" t="s">
        <v>0</v>
      </c>
      <c r="B6" s="8"/>
      <c r="C6" s="8"/>
      <c r="D6" s="10" t="s">
        <v>94</v>
      </c>
      <c r="E6" s="10" t="s">
        <v>1</v>
      </c>
      <c r="F6" s="10"/>
      <c r="G6" s="7"/>
      <c r="H6" s="9" t="s">
        <v>2</v>
      </c>
      <c r="I6" s="9"/>
      <c r="J6" s="34" t="s">
        <v>68</v>
      </c>
      <c r="K6" s="9"/>
      <c r="L6" s="7"/>
      <c r="M6" s="9" t="s">
        <v>3</v>
      </c>
      <c r="N6" s="9"/>
      <c r="O6" s="7"/>
      <c r="P6" s="9" t="s">
        <v>4</v>
      </c>
      <c r="Q6" s="9"/>
      <c r="R6" s="34" t="s">
        <v>209</v>
      </c>
      <c r="S6" s="1"/>
    </row>
    <row r="7" spans="1:22" x14ac:dyDescent="0.2">
      <c r="A7" s="8"/>
      <c r="B7" s="8"/>
      <c r="C7" s="8"/>
      <c r="D7" s="10"/>
      <c r="E7" s="73" t="s">
        <v>93</v>
      </c>
      <c r="F7" s="10"/>
      <c r="G7" s="32"/>
      <c r="H7" s="29"/>
      <c r="I7" s="9"/>
      <c r="J7" s="323" t="s">
        <v>69</v>
      </c>
      <c r="K7" s="9"/>
      <c r="L7" s="32"/>
      <c r="M7" s="29"/>
      <c r="N7" s="9"/>
      <c r="O7" s="32"/>
      <c r="P7" s="29"/>
      <c r="Q7" s="9"/>
      <c r="R7" s="323" t="s">
        <v>210</v>
      </c>
      <c r="S7" s="1"/>
    </row>
    <row r="8" spans="1:22" ht="6.6" customHeight="1" x14ac:dyDescent="0.2">
      <c r="A8" s="8"/>
      <c r="B8" s="8"/>
      <c r="C8" s="8"/>
      <c r="D8" s="10"/>
      <c r="E8" s="113"/>
      <c r="F8" s="10"/>
      <c r="G8" s="7"/>
      <c r="H8" s="9"/>
      <c r="I8" s="9"/>
      <c r="J8" s="323"/>
      <c r="K8" s="9"/>
      <c r="L8" s="7"/>
      <c r="M8" s="9"/>
      <c r="N8" s="9"/>
      <c r="O8" s="7"/>
      <c r="P8" s="9"/>
      <c r="Q8" s="9"/>
      <c r="R8" s="323"/>
      <c r="S8" s="1"/>
    </row>
    <row r="9" spans="1:22" x14ac:dyDescent="0.2">
      <c r="A9" s="8"/>
      <c r="B9" s="8"/>
      <c r="C9" s="8"/>
      <c r="E9" s="73"/>
      <c r="F9" s="10"/>
      <c r="G9" s="7" t="s">
        <v>5</v>
      </c>
      <c r="H9" s="9" t="s">
        <v>6</v>
      </c>
      <c r="I9" s="9"/>
      <c r="J9" s="324"/>
      <c r="K9" s="9"/>
      <c r="L9" s="7" t="s">
        <v>5</v>
      </c>
      <c r="M9" s="9" t="s">
        <v>6</v>
      </c>
      <c r="N9" s="9"/>
      <c r="O9" s="7" t="s">
        <v>5</v>
      </c>
      <c r="P9" s="9" t="s">
        <v>6</v>
      </c>
      <c r="Q9" s="9"/>
      <c r="R9" s="324"/>
      <c r="S9" s="1"/>
    </row>
    <row r="10" spans="1:22" ht="6" customHeight="1" x14ac:dyDescent="0.2">
      <c r="A10" s="5"/>
      <c r="B10" s="5"/>
      <c r="C10" s="5"/>
      <c r="D10" s="28"/>
      <c r="E10" s="28"/>
      <c r="F10" s="28"/>
      <c r="G10" s="32"/>
      <c r="H10" s="29"/>
      <c r="I10" s="29"/>
      <c r="J10" s="33"/>
      <c r="K10" s="29"/>
      <c r="L10" s="32"/>
      <c r="M10" s="29"/>
      <c r="N10" s="29"/>
      <c r="O10" s="32"/>
      <c r="P10" s="29"/>
      <c r="Q10" s="29"/>
      <c r="R10" s="33"/>
      <c r="S10" s="1"/>
    </row>
    <row r="11" spans="1:22" ht="10.5" customHeight="1" x14ac:dyDescent="0.2">
      <c r="A11" s="16"/>
      <c r="B11" s="16"/>
      <c r="C11" s="16"/>
      <c r="D11" s="17"/>
      <c r="E11" s="17"/>
      <c r="F11" s="17"/>
      <c r="G11" s="18"/>
      <c r="H11" s="19"/>
      <c r="I11" s="19"/>
      <c r="J11" s="20"/>
      <c r="K11" s="19"/>
      <c r="L11" s="18"/>
      <c r="M11" s="19"/>
      <c r="N11" s="19"/>
      <c r="O11" s="18"/>
      <c r="P11" s="19"/>
      <c r="Q11" s="19"/>
      <c r="R11" s="20"/>
    </row>
    <row r="12" spans="1:22" s="82" customFormat="1" x14ac:dyDescent="0.2">
      <c r="A12" s="85" t="s">
        <v>57</v>
      </c>
      <c r="B12" s="63"/>
      <c r="C12" s="84"/>
      <c r="D12" s="86"/>
      <c r="E12" s="180"/>
      <c r="F12" s="180"/>
      <c r="G12" s="180"/>
      <c r="H12" s="181"/>
      <c r="I12" s="181"/>
      <c r="J12" s="135"/>
      <c r="K12" s="181"/>
      <c r="L12" s="180"/>
      <c r="M12" s="181"/>
      <c r="N12" s="181"/>
      <c r="O12" s="180"/>
      <c r="P12" s="181"/>
      <c r="Q12" s="181"/>
      <c r="R12" s="135"/>
      <c r="S12" s="84"/>
    </row>
    <row r="13" spans="1:22" s="82" customFormat="1" ht="12.75" customHeight="1" x14ac:dyDescent="0.2">
      <c r="A13" s="55" t="s">
        <v>8</v>
      </c>
      <c r="B13" s="325" t="s">
        <v>113</v>
      </c>
      <c r="C13" s="104"/>
      <c r="D13" s="90" t="s">
        <v>91</v>
      </c>
      <c r="E13" s="132">
        <v>61912</v>
      </c>
      <c r="F13" s="132"/>
      <c r="G13" s="132">
        <v>32282</v>
      </c>
      <c r="H13" s="133">
        <v>52.141749580049101</v>
      </c>
      <c r="I13" s="212"/>
      <c r="J13" s="135">
        <v>31419</v>
      </c>
      <c r="K13" s="133"/>
      <c r="L13" s="203">
        <v>24097</v>
      </c>
      <c r="M13" s="212">
        <v>76.695630032782717</v>
      </c>
      <c r="N13" s="212"/>
      <c r="O13" s="203">
        <v>7322</v>
      </c>
      <c r="P13" s="212">
        <v>23.304369967217291</v>
      </c>
      <c r="Q13" s="212"/>
      <c r="R13" s="168" t="s">
        <v>212</v>
      </c>
      <c r="S13" s="164"/>
      <c r="T13" s="164"/>
      <c r="U13" s="165"/>
      <c r="V13" s="166"/>
    </row>
    <row r="14" spans="1:22" s="82" customFormat="1" ht="12.75" customHeight="1" x14ac:dyDescent="0.2">
      <c r="A14" s="55"/>
      <c r="B14" s="325"/>
      <c r="C14" s="104"/>
      <c r="D14" s="90" t="s">
        <v>92</v>
      </c>
      <c r="E14" s="132">
        <v>362955</v>
      </c>
      <c r="F14" s="132"/>
      <c r="G14" s="132">
        <v>186068</v>
      </c>
      <c r="H14" s="133">
        <v>51.264757339064069</v>
      </c>
      <c r="I14" s="212"/>
      <c r="J14" s="135">
        <v>182121</v>
      </c>
      <c r="K14" s="133"/>
      <c r="L14" s="203">
        <v>112963</v>
      </c>
      <c r="M14" s="212">
        <v>62.026345122198975</v>
      </c>
      <c r="N14" s="212"/>
      <c r="O14" s="203">
        <v>69158</v>
      </c>
      <c r="P14" s="212">
        <v>37.973654877801025</v>
      </c>
      <c r="Q14" s="212"/>
      <c r="R14" s="170" t="s">
        <v>212</v>
      </c>
      <c r="S14" s="164"/>
      <c r="T14" s="164"/>
      <c r="U14" s="165"/>
      <c r="V14" s="166"/>
    </row>
    <row r="15" spans="1:22" s="82" customFormat="1" ht="12.75" customHeight="1" x14ac:dyDescent="0.2">
      <c r="A15" s="55"/>
      <c r="B15" s="325"/>
      <c r="C15" s="104"/>
      <c r="D15" s="90"/>
      <c r="E15" s="132"/>
      <c r="F15" s="132"/>
      <c r="G15" s="132"/>
      <c r="H15" s="133"/>
      <c r="I15" s="212"/>
      <c r="J15" s="135"/>
      <c r="K15" s="133"/>
      <c r="L15" s="203"/>
      <c r="M15" s="212"/>
      <c r="N15" s="212"/>
      <c r="O15" s="203"/>
      <c r="P15" s="212"/>
      <c r="Q15" s="212"/>
      <c r="R15" s="168"/>
      <c r="S15" s="84"/>
    </row>
    <row r="16" spans="1:22" s="82" customFormat="1" ht="12.75" customHeight="1" x14ac:dyDescent="0.2">
      <c r="A16" s="55"/>
      <c r="B16" s="325"/>
      <c r="C16" s="104"/>
      <c r="D16" s="90"/>
      <c r="E16" s="132"/>
      <c r="F16" s="132"/>
      <c r="G16" s="132"/>
      <c r="H16" s="133"/>
      <c r="I16" s="212"/>
      <c r="J16" s="135"/>
      <c r="K16" s="133"/>
      <c r="L16" s="203"/>
      <c r="M16" s="212"/>
      <c r="N16" s="212"/>
      <c r="O16" s="203"/>
      <c r="P16" s="212"/>
      <c r="Q16" s="212"/>
      <c r="R16" s="168"/>
      <c r="S16" s="84"/>
    </row>
    <row r="17" spans="1:22" s="82" customFormat="1" ht="6.6" customHeight="1" x14ac:dyDescent="0.2">
      <c r="A17" s="55"/>
      <c r="B17" s="325"/>
      <c r="C17" s="104"/>
      <c r="D17" s="90"/>
      <c r="E17" s="132"/>
      <c r="F17" s="132"/>
      <c r="G17" s="132"/>
      <c r="H17" s="133"/>
      <c r="I17" s="212"/>
      <c r="J17" s="135"/>
      <c r="K17" s="133"/>
      <c r="L17" s="203"/>
      <c r="M17" s="212"/>
      <c r="N17" s="212"/>
      <c r="O17" s="203"/>
      <c r="P17" s="212"/>
      <c r="Q17" s="212"/>
      <c r="R17" s="168"/>
      <c r="S17" s="84"/>
    </row>
    <row r="18" spans="1:22" s="57" customFormat="1" ht="12.75" customHeight="1" x14ac:dyDescent="0.2">
      <c r="A18" s="55" t="s">
        <v>55</v>
      </c>
      <c r="B18" s="325" t="s">
        <v>114</v>
      </c>
      <c r="C18" s="104"/>
      <c r="D18" s="90" t="s">
        <v>91</v>
      </c>
      <c r="E18" s="132">
        <v>61912</v>
      </c>
      <c r="F18" s="132"/>
      <c r="G18" s="132">
        <v>32201</v>
      </c>
      <c r="H18" s="133">
        <v>52.01091872334927</v>
      </c>
      <c r="I18" s="212"/>
      <c r="J18" s="135">
        <v>30814</v>
      </c>
      <c r="K18" s="133"/>
      <c r="L18" s="203">
        <v>10246</v>
      </c>
      <c r="M18" s="212">
        <v>33.251119620951513</v>
      </c>
      <c r="N18" s="212"/>
      <c r="O18" s="203">
        <v>20568</v>
      </c>
      <c r="P18" s="212">
        <v>66.748880379048487</v>
      </c>
      <c r="Q18" s="212"/>
      <c r="R18" s="168" t="s">
        <v>211</v>
      </c>
      <c r="S18" s="164"/>
      <c r="T18" s="164"/>
      <c r="U18" s="165"/>
      <c r="V18" s="166"/>
    </row>
    <row r="19" spans="1:22" s="82" customFormat="1" ht="12.75" customHeight="1" x14ac:dyDescent="0.2">
      <c r="A19" s="104"/>
      <c r="B19" s="325"/>
      <c r="C19" s="104"/>
      <c r="D19" s="90" t="s">
        <v>92</v>
      </c>
      <c r="E19" s="132">
        <v>362955</v>
      </c>
      <c r="F19" s="132"/>
      <c r="G19" s="132">
        <v>185900</v>
      </c>
      <c r="H19" s="133">
        <v>51.218470609304184</v>
      </c>
      <c r="I19" s="212"/>
      <c r="J19" s="135">
        <v>179462</v>
      </c>
      <c r="K19" s="133"/>
      <c r="L19" s="203">
        <v>73358</v>
      </c>
      <c r="M19" s="212">
        <v>40.876620120136856</v>
      </c>
      <c r="N19" s="212"/>
      <c r="O19" s="203">
        <v>106104</v>
      </c>
      <c r="P19" s="212">
        <v>59.123379879863144</v>
      </c>
      <c r="Q19" s="212"/>
      <c r="R19" s="170" t="s">
        <v>211</v>
      </c>
      <c r="S19" s="164"/>
      <c r="T19" s="164"/>
      <c r="U19" s="165"/>
      <c r="V19" s="166"/>
    </row>
    <row r="20" spans="1:22" s="82" customFormat="1" ht="12.75" customHeight="1" x14ac:dyDescent="0.2">
      <c r="A20" s="104"/>
      <c r="B20" s="325"/>
      <c r="C20" s="104"/>
      <c r="D20" s="90"/>
      <c r="E20" s="132"/>
      <c r="F20" s="132"/>
      <c r="G20" s="132"/>
      <c r="H20" s="133"/>
      <c r="I20" s="212"/>
      <c r="J20" s="135"/>
      <c r="K20" s="133"/>
      <c r="L20" s="203"/>
      <c r="M20" s="212"/>
      <c r="N20" s="212"/>
      <c r="O20" s="203"/>
      <c r="P20" s="212"/>
      <c r="Q20" s="212"/>
      <c r="R20" s="168"/>
      <c r="S20" s="84"/>
    </row>
    <row r="21" spans="1:22" s="82" customFormat="1" ht="12.75" customHeight="1" x14ac:dyDescent="0.2">
      <c r="A21" s="85" t="s">
        <v>58</v>
      </c>
      <c r="B21" s="63"/>
      <c r="C21" s="84"/>
      <c r="D21" s="86"/>
      <c r="E21" s="180"/>
      <c r="F21" s="180"/>
      <c r="G21" s="180"/>
      <c r="H21" s="181"/>
      <c r="I21" s="181"/>
      <c r="J21" s="135"/>
      <c r="K21" s="181"/>
      <c r="L21" s="180"/>
      <c r="M21" s="181"/>
      <c r="N21" s="181"/>
      <c r="O21" s="180"/>
      <c r="P21" s="181"/>
      <c r="Q21" s="181"/>
      <c r="R21" s="168"/>
      <c r="S21" s="84"/>
    </row>
    <row r="22" spans="1:22" s="82" customFormat="1" ht="12.75" customHeight="1" x14ac:dyDescent="0.2">
      <c r="A22" s="80" t="s">
        <v>8</v>
      </c>
      <c r="B22" s="333" t="s">
        <v>112</v>
      </c>
      <c r="C22" s="145"/>
      <c r="D22" s="90" t="s">
        <v>91</v>
      </c>
      <c r="E22" s="132">
        <v>61911</v>
      </c>
      <c r="F22" s="132"/>
      <c r="G22" s="132">
        <v>29003</v>
      </c>
      <c r="H22" s="133">
        <v>46.846279336466864</v>
      </c>
      <c r="I22" s="179"/>
      <c r="J22" s="191">
        <v>28084</v>
      </c>
      <c r="K22" s="133"/>
      <c r="L22" s="203">
        <v>21604</v>
      </c>
      <c r="M22" s="179">
        <v>76.926363765845323</v>
      </c>
      <c r="N22" s="179"/>
      <c r="O22" s="203">
        <v>6480</v>
      </c>
      <c r="P22" s="179">
        <v>23.07363623415468</v>
      </c>
      <c r="Q22" s="179"/>
      <c r="R22" s="213" t="s">
        <v>212</v>
      </c>
      <c r="S22" s="164"/>
      <c r="T22" s="164"/>
      <c r="U22" s="165"/>
      <c r="V22" s="166"/>
    </row>
    <row r="23" spans="1:22" s="82" customFormat="1" ht="12.75" customHeight="1" x14ac:dyDescent="0.2">
      <c r="A23" s="80"/>
      <c r="B23" s="333"/>
      <c r="C23" s="78"/>
      <c r="D23" s="90" t="s">
        <v>92</v>
      </c>
      <c r="E23" s="132">
        <v>364755</v>
      </c>
      <c r="F23" s="132"/>
      <c r="G23" s="132">
        <v>178176</v>
      </c>
      <c r="H23" s="133">
        <v>48.848130937204424</v>
      </c>
      <c r="I23" s="179"/>
      <c r="J23" s="191">
        <v>173447</v>
      </c>
      <c r="K23" s="133"/>
      <c r="L23" s="203">
        <v>131522</v>
      </c>
      <c r="M23" s="179">
        <v>75.828351023655642</v>
      </c>
      <c r="N23" s="179"/>
      <c r="O23" s="203">
        <v>41925</v>
      </c>
      <c r="P23" s="179">
        <v>24.171648976344358</v>
      </c>
      <c r="Q23" s="179"/>
      <c r="R23" s="177" t="s">
        <v>212</v>
      </c>
      <c r="S23" s="164"/>
      <c r="T23" s="164"/>
      <c r="U23" s="165"/>
      <c r="V23" s="166"/>
    </row>
    <row r="24" spans="1:22" s="82" customFormat="1" ht="12.75" customHeight="1" x14ac:dyDescent="0.2">
      <c r="A24" s="80"/>
      <c r="B24" s="333"/>
      <c r="C24" s="78"/>
      <c r="D24" s="90"/>
      <c r="E24" s="132"/>
      <c r="F24" s="132"/>
      <c r="G24" s="132"/>
      <c r="H24" s="133"/>
      <c r="I24" s="179"/>
      <c r="J24" s="191"/>
      <c r="K24" s="133"/>
      <c r="L24" s="203"/>
      <c r="M24" s="179"/>
      <c r="N24" s="179"/>
      <c r="O24" s="203"/>
      <c r="P24" s="179"/>
      <c r="Q24" s="179"/>
      <c r="R24" s="213"/>
      <c r="S24" s="84"/>
    </row>
    <row r="25" spans="1:22" s="82" customFormat="1" ht="12.75" customHeight="1" x14ac:dyDescent="0.2">
      <c r="A25" s="80"/>
      <c r="B25" s="333"/>
      <c r="C25" s="78"/>
      <c r="D25" s="90"/>
      <c r="E25" s="132"/>
      <c r="F25" s="132"/>
      <c r="G25" s="132"/>
      <c r="H25" s="133"/>
      <c r="I25" s="179"/>
      <c r="J25" s="191"/>
      <c r="K25" s="133"/>
      <c r="L25" s="203"/>
      <c r="M25" s="179"/>
      <c r="N25" s="179"/>
      <c r="O25" s="203"/>
      <c r="P25" s="179"/>
      <c r="Q25" s="179"/>
      <c r="R25" s="213"/>
      <c r="S25" s="84"/>
    </row>
    <row r="26" spans="1:22" s="82" customFormat="1" ht="12.6" customHeight="1" x14ac:dyDescent="0.2">
      <c r="A26" s="80"/>
      <c r="B26" s="333"/>
      <c r="C26" s="78"/>
      <c r="D26" s="90"/>
      <c r="E26" s="132"/>
      <c r="F26" s="132"/>
      <c r="G26" s="132"/>
      <c r="H26" s="133"/>
      <c r="I26" s="179"/>
      <c r="J26" s="191"/>
      <c r="K26" s="133"/>
      <c r="L26" s="203"/>
      <c r="M26" s="179"/>
      <c r="N26" s="179"/>
      <c r="O26" s="203"/>
      <c r="P26" s="179"/>
      <c r="Q26" s="179"/>
      <c r="R26" s="213"/>
      <c r="S26" s="84"/>
    </row>
    <row r="27" spans="1:22" s="82" customFormat="1" ht="14.45" customHeight="1" x14ac:dyDescent="0.2">
      <c r="A27" s="80"/>
      <c r="B27" s="144"/>
      <c r="C27" s="78"/>
      <c r="D27" s="90"/>
      <c r="E27" s="132"/>
      <c r="F27" s="132"/>
      <c r="G27" s="132"/>
      <c r="H27" s="133"/>
      <c r="I27" s="179"/>
      <c r="J27" s="191"/>
      <c r="K27" s="133"/>
      <c r="L27" s="203"/>
      <c r="M27" s="179"/>
      <c r="N27" s="179"/>
      <c r="O27" s="203"/>
      <c r="P27" s="179"/>
      <c r="Q27" s="179"/>
      <c r="R27" s="213"/>
      <c r="S27" s="84"/>
    </row>
    <row r="28" spans="1:22" s="82" customFormat="1" ht="12.75" customHeight="1" x14ac:dyDescent="0.2">
      <c r="A28" s="121" t="s">
        <v>59</v>
      </c>
      <c r="B28" s="64"/>
      <c r="C28" s="87"/>
      <c r="D28" s="90"/>
      <c r="E28" s="194"/>
      <c r="F28" s="194"/>
      <c r="G28" s="194"/>
      <c r="H28" s="193"/>
      <c r="I28" s="193"/>
      <c r="J28" s="191"/>
      <c r="K28" s="193"/>
      <c r="L28" s="194"/>
      <c r="M28" s="193"/>
      <c r="N28" s="193"/>
      <c r="O28" s="194"/>
      <c r="P28" s="193"/>
      <c r="Q28" s="193"/>
      <c r="R28" s="213"/>
      <c r="S28" s="214"/>
    </row>
    <row r="29" spans="1:22" s="57" customFormat="1" ht="12.75" customHeight="1" x14ac:dyDescent="0.2">
      <c r="A29" s="55" t="s">
        <v>8</v>
      </c>
      <c r="B29" s="325" t="s">
        <v>111</v>
      </c>
      <c r="C29" s="104"/>
      <c r="D29" s="90" t="s">
        <v>91</v>
      </c>
      <c r="E29" s="132">
        <v>61540</v>
      </c>
      <c r="F29" s="132"/>
      <c r="G29" s="132">
        <v>30219</v>
      </c>
      <c r="H29" s="133">
        <v>49.104647383815404</v>
      </c>
      <c r="I29" s="212"/>
      <c r="J29" s="135">
        <v>28321</v>
      </c>
      <c r="K29" s="133"/>
      <c r="L29" s="203">
        <v>11618</v>
      </c>
      <c r="M29" s="212">
        <v>41.022562762614314</v>
      </c>
      <c r="N29" s="212"/>
      <c r="O29" s="203">
        <v>16703</v>
      </c>
      <c r="P29" s="212">
        <v>58.977437237385686</v>
      </c>
      <c r="Q29" s="212"/>
      <c r="R29" s="168" t="s">
        <v>211</v>
      </c>
      <c r="S29" s="164"/>
      <c r="T29" s="164"/>
      <c r="U29" s="165"/>
      <c r="V29" s="166"/>
    </row>
    <row r="30" spans="1:22" s="82" customFormat="1" ht="12.75" customHeight="1" x14ac:dyDescent="0.2">
      <c r="A30" s="55"/>
      <c r="B30" s="325"/>
      <c r="C30" s="104"/>
      <c r="D30" s="90" t="s">
        <v>92</v>
      </c>
      <c r="E30" s="132">
        <v>366287</v>
      </c>
      <c r="F30" s="132"/>
      <c r="G30" s="132">
        <v>191638</v>
      </c>
      <c r="H30" s="133">
        <v>52.319083123343169</v>
      </c>
      <c r="I30" s="212"/>
      <c r="J30" s="135">
        <v>181742</v>
      </c>
      <c r="K30" s="133"/>
      <c r="L30" s="203">
        <v>56636</v>
      </c>
      <c r="M30" s="212">
        <v>31.162857237182379</v>
      </c>
      <c r="N30" s="212"/>
      <c r="O30" s="203">
        <v>125106</v>
      </c>
      <c r="P30" s="212">
        <v>68.837142762817621</v>
      </c>
      <c r="Q30" s="212"/>
      <c r="R30" s="170" t="s">
        <v>211</v>
      </c>
      <c r="S30" s="164"/>
      <c r="T30" s="164"/>
      <c r="U30" s="165"/>
      <c r="V30" s="166"/>
    </row>
    <row r="31" spans="1:22" s="82" customFormat="1" ht="8.4499999999999993" customHeight="1" x14ac:dyDescent="0.2">
      <c r="A31" s="55"/>
      <c r="B31" s="104"/>
      <c r="C31" s="104"/>
      <c r="D31" s="90"/>
      <c r="E31" s="132"/>
      <c r="F31" s="132"/>
      <c r="G31" s="132"/>
      <c r="H31" s="133"/>
      <c r="I31" s="212"/>
      <c r="J31" s="135"/>
      <c r="K31" s="133"/>
      <c r="L31" s="203"/>
      <c r="M31" s="212"/>
      <c r="N31" s="212"/>
      <c r="O31" s="203"/>
      <c r="P31" s="212"/>
      <c r="Q31" s="212"/>
      <c r="R31" s="168"/>
      <c r="S31" s="214"/>
    </row>
    <row r="32" spans="1:22" s="82" customFormat="1" ht="12.75" customHeight="1" x14ac:dyDescent="0.2">
      <c r="A32" s="55" t="s">
        <v>9</v>
      </c>
      <c r="B32" s="325" t="s">
        <v>189</v>
      </c>
      <c r="C32" s="104"/>
      <c r="D32" s="90" t="s">
        <v>91</v>
      </c>
      <c r="E32" s="132">
        <v>61540</v>
      </c>
      <c r="F32" s="132"/>
      <c r="G32" s="132">
        <v>30195</v>
      </c>
      <c r="H32" s="133">
        <v>49.06564835879103</v>
      </c>
      <c r="I32" s="212"/>
      <c r="J32" s="135">
        <v>29463</v>
      </c>
      <c r="K32" s="133"/>
      <c r="L32" s="203">
        <v>17847</v>
      </c>
      <c r="M32" s="212">
        <v>60.57</v>
      </c>
      <c r="N32" s="212"/>
      <c r="O32" s="203">
        <v>11616</v>
      </c>
      <c r="P32" s="212">
        <v>39.43</v>
      </c>
      <c r="Q32" s="212"/>
      <c r="R32" s="168" t="s">
        <v>212</v>
      </c>
      <c r="S32" s="164"/>
      <c r="T32" s="164"/>
      <c r="U32" s="165"/>
      <c r="V32" s="166"/>
    </row>
    <row r="33" spans="1:22" s="82" customFormat="1" ht="12.75" customHeight="1" x14ac:dyDescent="0.2">
      <c r="A33" s="55"/>
      <c r="B33" s="325"/>
      <c r="C33" s="104"/>
      <c r="D33" s="90" t="s">
        <v>92</v>
      </c>
      <c r="E33" s="132">
        <v>366287</v>
      </c>
      <c r="F33" s="132"/>
      <c r="G33" s="132">
        <v>191732</v>
      </c>
      <c r="H33" s="133">
        <v>52.344746059783724</v>
      </c>
      <c r="I33" s="212"/>
      <c r="J33" s="135">
        <v>187852</v>
      </c>
      <c r="K33" s="133"/>
      <c r="L33" s="203">
        <v>135018</v>
      </c>
      <c r="M33" s="212">
        <v>71.87</v>
      </c>
      <c r="N33" s="212"/>
      <c r="O33" s="203">
        <v>52834</v>
      </c>
      <c r="P33" s="212">
        <v>28.13</v>
      </c>
      <c r="Q33" s="212"/>
      <c r="R33" s="170" t="s">
        <v>212</v>
      </c>
      <c r="S33" s="164"/>
      <c r="T33" s="164"/>
      <c r="U33" s="165"/>
      <c r="V33" s="166"/>
    </row>
    <row r="34" spans="1:22" s="82" customFormat="1" ht="12.75" customHeight="1" x14ac:dyDescent="0.2">
      <c r="A34" s="55"/>
      <c r="B34" s="325"/>
      <c r="C34" s="104"/>
      <c r="D34" s="90"/>
      <c r="E34" s="132"/>
      <c r="F34" s="132"/>
      <c r="G34" s="132"/>
      <c r="H34" s="133"/>
      <c r="I34" s="212"/>
      <c r="J34" s="135"/>
      <c r="K34" s="133"/>
      <c r="L34" s="203"/>
      <c r="M34" s="212"/>
      <c r="N34" s="212"/>
      <c r="O34" s="203"/>
      <c r="P34" s="212"/>
      <c r="Q34" s="212"/>
      <c r="R34" s="170"/>
      <c r="S34" s="164"/>
      <c r="T34" s="164"/>
      <c r="U34" s="165"/>
      <c r="V34" s="166"/>
    </row>
    <row r="35" spans="1:22" s="82" customFormat="1" ht="12.75" customHeight="1" x14ac:dyDescent="0.2">
      <c r="A35" s="55"/>
      <c r="B35" s="325"/>
      <c r="C35" s="104"/>
      <c r="D35" s="90"/>
      <c r="E35" s="132"/>
      <c r="F35" s="132"/>
      <c r="G35" s="132"/>
      <c r="H35" s="133"/>
      <c r="I35" s="212"/>
      <c r="J35" s="135"/>
      <c r="K35" s="133"/>
      <c r="L35" s="203"/>
      <c r="M35" s="212"/>
      <c r="N35" s="212"/>
      <c r="O35" s="203"/>
      <c r="P35" s="212"/>
      <c r="Q35" s="212"/>
      <c r="R35" s="135"/>
      <c r="S35" s="214"/>
    </row>
    <row r="36" spans="1:22" s="82" customFormat="1" ht="12.75" customHeight="1" x14ac:dyDescent="0.2">
      <c r="A36" s="55"/>
      <c r="B36" s="325"/>
      <c r="C36" s="104"/>
      <c r="D36" s="90"/>
      <c r="E36" s="132"/>
      <c r="F36" s="132"/>
      <c r="G36" s="132"/>
      <c r="H36" s="133"/>
      <c r="I36" s="212"/>
      <c r="J36" s="135"/>
      <c r="K36" s="133"/>
      <c r="L36" s="203"/>
      <c r="M36" s="212"/>
      <c r="N36" s="212"/>
      <c r="O36" s="203"/>
      <c r="P36" s="212"/>
      <c r="Q36" s="212"/>
      <c r="R36" s="135"/>
      <c r="S36" s="214"/>
    </row>
    <row r="37" spans="1:22" s="82" customFormat="1" ht="6.6" customHeight="1" x14ac:dyDescent="0.2">
      <c r="A37" s="55"/>
      <c r="B37" s="110"/>
      <c r="C37" s="104"/>
      <c r="D37" s="90"/>
      <c r="E37" s="132"/>
      <c r="F37" s="132"/>
      <c r="G37" s="132"/>
      <c r="H37" s="133"/>
      <c r="I37" s="212"/>
      <c r="J37" s="135"/>
      <c r="K37" s="133"/>
      <c r="L37" s="203"/>
      <c r="M37" s="212"/>
      <c r="N37" s="212"/>
      <c r="O37" s="203"/>
      <c r="P37" s="212"/>
      <c r="Q37" s="212"/>
      <c r="R37" s="135"/>
      <c r="S37" s="214"/>
    </row>
    <row r="38" spans="1:22" s="57" customFormat="1" ht="12.75" customHeight="1" x14ac:dyDescent="0.2">
      <c r="A38" s="55"/>
      <c r="B38" s="325" t="s">
        <v>190</v>
      </c>
      <c r="C38" s="104"/>
      <c r="D38" s="90" t="s">
        <v>91</v>
      </c>
      <c r="E38" s="132">
        <v>61540</v>
      </c>
      <c r="F38" s="132"/>
      <c r="G38" s="132">
        <v>30064</v>
      </c>
      <c r="H38" s="133">
        <v>48.852778680532985</v>
      </c>
      <c r="I38" s="212"/>
      <c r="J38" s="135"/>
      <c r="K38" s="133"/>
      <c r="L38" s="215"/>
      <c r="M38" s="212"/>
      <c r="N38" s="212"/>
      <c r="O38" s="203"/>
      <c r="P38" s="212"/>
      <c r="Q38" s="212"/>
      <c r="R38" s="135"/>
      <c r="S38" s="214"/>
    </row>
    <row r="39" spans="1:22" s="57" customFormat="1" ht="12.75" customHeight="1" x14ac:dyDescent="0.2">
      <c r="A39" s="105"/>
      <c r="B39" s="325"/>
      <c r="C39" s="104"/>
      <c r="D39" s="136" t="s">
        <v>92</v>
      </c>
      <c r="E39" s="132">
        <v>366287</v>
      </c>
      <c r="F39" s="132"/>
      <c r="G39" s="132">
        <v>190722</v>
      </c>
      <c r="H39" s="133">
        <v>52.069005998028871</v>
      </c>
      <c r="I39" s="212"/>
      <c r="J39" s="135"/>
      <c r="K39" s="133"/>
      <c r="L39" s="215"/>
      <c r="M39" s="212"/>
      <c r="N39" s="212"/>
      <c r="O39" s="203"/>
      <c r="P39" s="212"/>
      <c r="Q39" s="212"/>
      <c r="R39" s="135"/>
      <c r="S39" s="214"/>
    </row>
    <row r="40" spans="1:22" s="57" customFormat="1" ht="12.75" customHeight="1" x14ac:dyDescent="0.2">
      <c r="A40" s="105"/>
      <c r="B40" s="325"/>
      <c r="C40" s="104"/>
      <c r="D40" s="136"/>
      <c r="E40" s="132"/>
      <c r="F40" s="132"/>
      <c r="G40" s="132"/>
      <c r="H40" s="133"/>
      <c r="I40" s="212"/>
      <c r="J40" s="135"/>
      <c r="K40" s="133"/>
      <c r="L40" s="215"/>
      <c r="M40" s="212"/>
      <c r="N40" s="212"/>
      <c r="O40" s="203"/>
      <c r="P40" s="212"/>
      <c r="Q40" s="212"/>
      <c r="R40" s="135"/>
      <c r="S40" s="214"/>
    </row>
    <row r="41" spans="1:22" s="57" customFormat="1" ht="9" customHeight="1" x14ac:dyDescent="0.2">
      <c r="A41" s="105"/>
      <c r="B41" s="325"/>
      <c r="C41" s="104"/>
      <c r="D41" s="136"/>
      <c r="E41" s="132"/>
      <c r="F41" s="132"/>
      <c r="G41" s="132"/>
      <c r="H41" s="133"/>
      <c r="I41" s="212"/>
      <c r="J41" s="135"/>
      <c r="K41" s="133"/>
      <c r="L41" s="215"/>
      <c r="M41" s="212"/>
      <c r="N41" s="212"/>
      <c r="O41" s="203"/>
      <c r="P41" s="212"/>
      <c r="Q41" s="212"/>
      <c r="R41" s="135"/>
      <c r="S41" s="214"/>
    </row>
    <row r="42" spans="1:22" s="57" customFormat="1" ht="12.75" customHeight="1" x14ac:dyDescent="0.2">
      <c r="A42" s="105"/>
      <c r="B42" s="216" t="s">
        <v>227</v>
      </c>
      <c r="C42" s="211"/>
      <c r="D42" s="211"/>
      <c r="E42" s="211"/>
      <c r="F42" s="211"/>
      <c r="G42" s="211"/>
      <c r="H42" s="211"/>
      <c r="I42" s="211"/>
      <c r="J42" s="211"/>
      <c r="K42" s="211"/>
      <c r="L42" s="211"/>
      <c r="M42" s="211"/>
      <c r="N42" s="211"/>
      <c r="O42" s="211"/>
      <c r="P42" s="211"/>
      <c r="Q42" s="211"/>
      <c r="R42" s="217" t="s">
        <v>224</v>
      </c>
      <c r="S42" s="214"/>
    </row>
    <row r="43" spans="1:22" s="82" customFormat="1" ht="11.45" customHeight="1" x14ac:dyDescent="0.2">
      <c r="A43" s="105"/>
      <c r="B43" s="210" t="s">
        <v>228</v>
      </c>
      <c r="C43" s="210"/>
      <c r="D43" s="210"/>
      <c r="E43" s="210"/>
      <c r="F43" s="210"/>
      <c r="G43" s="210"/>
      <c r="H43" s="210"/>
      <c r="I43" s="210"/>
      <c r="J43" s="210"/>
      <c r="K43" s="210"/>
      <c r="L43" s="210"/>
      <c r="M43" s="210"/>
      <c r="N43" s="210"/>
      <c r="O43" s="210"/>
      <c r="P43" s="210"/>
      <c r="Q43" s="210"/>
      <c r="R43" s="218" t="s">
        <v>224</v>
      </c>
      <c r="S43" s="214"/>
    </row>
    <row r="44" spans="1:22" s="82" customFormat="1" x14ac:dyDescent="0.2">
      <c r="A44" s="105"/>
      <c r="B44" s="163"/>
      <c r="C44" s="163"/>
      <c r="D44" s="163"/>
      <c r="E44" s="163"/>
      <c r="F44" s="163"/>
      <c r="G44" s="163"/>
      <c r="H44" s="163"/>
      <c r="I44" s="163"/>
      <c r="J44" s="163"/>
      <c r="K44" s="163"/>
      <c r="L44" s="163"/>
      <c r="M44" s="163"/>
      <c r="N44" s="163"/>
      <c r="O44" s="163"/>
      <c r="P44" s="163"/>
      <c r="Q44" s="163"/>
      <c r="R44" s="163"/>
      <c r="S44" s="140"/>
    </row>
    <row r="45" spans="1:22" s="82" customFormat="1" x14ac:dyDescent="0.2">
      <c r="A45" s="105"/>
      <c r="B45" s="163"/>
      <c r="C45" s="163"/>
      <c r="D45" s="163"/>
      <c r="E45" s="163"/>
      <c r="F45" s="163"/>
      <c r="G45" s="163"/>
      <c r="H45" s="163"/>
      <c r="I45" s="163"/>
      <c r="J45" s="163"/>
      <c r="K45" s="163"/>
      <c r="L45" s="163"/>
      <c r="M45" s="163"/>
      <c r="N45" s="163"/>
      <c r="O45" s="163"/>
      <c r="P45" s="163"/>
      <c r="Q45" s="163"/>
      <c r="R45" s="163"/>
      <c r="S45" s="140"/>
    </row>
    <row r="46" spans="1:22" s="4" customFormat="1" ht="19.5" customHeight="1" x14ac:dyDescent="0.2">
      <c r="A46" s="142" t="s">
        <v>85</v>
      </c>
      <c r="B46" s="6"/>
      <c r="C46" s="6"/>
      <c r="D46" s="27"/>
      <c r="E46" s="27"/>
      <c r="F46" s="27"/>
      <c r="G46" s="30"/>
      <c r="H46" s="31"/>
      <c r="I46" s="31"/>
      <c r="J46" s="111"/>
      <c r="K46" s="31"/>
      <c r="L46" s="30"/>
      <c r="M46" s="31"/>
      <c r="N46" s="31"/>
      <c r="O46" s="30"/>
      <c r="P46" s="31"/>
      <c r="Q46" s="31"/>
      <c r="R46" s="111"/>
      <c r="S46" s="139"/>
      <c r="T46" s="1"/>
    </row>
  </sheetData>
  <mergeCells count="8">
    <mergeCell ref="B38:B41"/>
    <mergeCell ref="R7:R9"/>
    <mergeCell ref="J7:J9"/>
    <mergeCell ref="B13:B17"/>
    <mergeCell ref="B18:B20"/>
    <mergeCell ref="B22:B26"/>
    <mergeCell ref="B32:B36"/>
    <mergeCell ref="B29:B30"/>
  </mergeCells>
  <phoneticPr fontId="13" type="noConversion"/>
  <pageMargins left="0.59055118110236227" right="0.59055118110236227" top="0.59055118110236227" bottom="0.59055118110236227" header="0.39370078740157483" footer="0.39370078740157483"/>
  <pageSetup paperSize="9" pageOrder="overThenDown"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zoomScaleNormal="100" workbookViewId="0">
      <selection activeCell="S58" sqref="S58"/>
    </sheetView>
  </sheetViews>
  <sheetFormatPr baseColWidth="10" defaultRowHeight="11.25" x14ac:dyDescent="0.2"/>
  <cols>
    <col min="1" max="1" width="2.28515625" style="1" customWidth="1"/>
    <col min="2" max="2" width="26" style="1" customWidth="1"/>
    <col min="3" max="3" width="0.85546875" style="1" customWidth="1"/>
    <col min="4" max="4" width="7" style="2" bestFit="1" customWidth="1"/>
    <col min="5" max="5" width="6.7109375" style="2" customWidth="1"/>
    <col min="6" max="6" width="0.85546875" style="2" customWidth="1"/>
    <col min="7" max="7" width="6.7109375" style="3" customWidth="1"/>
    <col min="8" max="8" width="4.7109375" style="4" customWidth="1"/>
    <col min="9" max="9" width="0.85546875" style="4" customWidth="1"/>
    <col min="10" max="10" width="6.5703125" style="3" customWidth="1"/>
    <col min="11" max="11" width="0.85546875" style="4" customWidth="1"/>
    <col min="12" max="12" width="5.85546875" style="4" bestFit="1" customWidth="1"/>
    <col min="13" max="13" width="4.28515625" style="4" customWidth="1"/>
    <col min="14" max="14" width="0.85546875" style="4" customWidth="1"/>
    <col min="15" max="15" width="5.85546875" style="4" bestFit="1" customWidth="1"/>
    <col min="16" max="16" width="4.42578125" style="4" customWidth="1"/>
    <col min="17" max="17" width="0.85546875" style="4" customWidth="1"/>
    <col min="18" max="18" width="6.28515625" style="13" customWidth="1"/>
    <col min="19" max="19" width="6.7109375" style="1" customWidth="1"/>
    <col min="20" max="20" width="9.7109375" style="1" customWidth="1"/>
    <col min="21" max="21" width="6.7109375" style="1" customWidth="1"/>
    <col min="22" max="22" width="9.28515625" style="1" customWidth="1"/>
    <col min="23" max="23" width="6.7109375" style="1" customWidth="1"/>
    <col min="24" max="24" width="12.140625" style="1" customWidth="1"/>
    <col min="25" max="216" width="9.140625" style="1" customWidth="1"/>
    <col min="217" max="16384" width="11.42578125" style="1"/>
  </cols>
  <sheetData>
    <row r="1" spans="1:22" s="22" customFormat="1" ht="48" customHeight="1" x14ac:dyDescent="0.2">
      <c r="A1" s="14"/>
    </row>
    <row r="2" spans="1:22" s="22" customFormat="1" ht="4.5" customHeight="1" thickBot="1" x14ac:dyDescent="0.25">
      <c r="A2" s="15"/>
      <c r="B2" s="23"/>
      <c r="C2" s="23"/>
      <c r="D2" s="23"/>
      <c r="E2" s="23"/>
      <c r="F2" s="23"/>
      <c r="G2" s="23"/>
      <c r="H2" s="23"/>
      <c r="I2" s="23"/>
      <c r="J2" s="23"/>
      <c r="K2" s="23"/>
      <c r="L2" s="23"/>
      <c r="M2" s="23"/>
      <c r="N2" s="23"/>
      <c r="O2" s="23"/>
      <c r="P2" s="23"/>
      <c r="Q2" s="23"/>
      <c r="R2" s="23"/>
    </row>
    <row r="3" spans="1:22" s="22" customFormat="1" ht="37.5" customHeight="1" thickTop="1" x14ac:dyDescent="0.2">
      <c r="A3" s="119" t="s">
        <v>197</v>
      </c>
      <c r="B3" s="24"/>
      <c r="C3" s="24"/>
      <c r="D3" s="24"/>
      <c r="E3" s="24"/>
      <c r="F3" s="24"/>
      <c r="G3" s="24"/>
      <c r="H3" s="24"/>
      <c r="I3" s="25"/>
      <c r="J3" s="24"/>
      <c r="K3" s="26"/>
      <c r="L3" s="24"/>
      <c r="M3" s="26"/>
      <c r="N3" s="25"/>
      <c r="Q3" s="25"/>
      <c r="R3" s="120" t="s">
        <v>83</v>
      </c>
    </row>
    <row r="4" spans="1:22" s="125" customFormat="1" ht="19.5" customHeight="1" x14ac:dyDescent="0.2">
      <c r="A4" s="123"/>
      <c r="B4" s="124"/>
      <c r="E4" s="126"/>
      <c r="H4" s="127"/>
      <c r="I4" s="127"/>
      <c r="L4" s="126"/>
      <c r="N4" s="127"/>
      <c r="O4" s="127"/>
      <c r="P4" s="127"/>
      <c r="Q4" s="127"/>
      <c r="R4" s="127" t="s">
        <v>84</v>
      </c>
      <c r="S4" s="128"/>
      <c r="T4" s="128"/>
    </row>
    <row r="5" spans="1:22" ht="6.6" customHeight="1" x14ac:dyDescent="0.2">
      <c r="A5" s="6"/>
      <c r="B5" s="6"/>
      <c r="C5" s="6"/>
      <c r="D5" s="27"/>
      <c r="E5" s="27"/>
      <c r="F5" s="27"/>
      <c r="G5" s="30"/>
      <c r="H5" s="31"/>
      <c r="I5" s="31"/>
      <c r="J5" s="111"/>
      <c r="K5" s="31"/>
      <c r="L5" s="30"/>
      <c r="M5" s="31"/>
      <c r="N5" s="31"/>
      <c r="O5" s="30"/>
      <c r="P5" s="31"/>
      <c r="Q5" s="31"/>
      <c r="R5" s="31"/>
    </row>
    <row r="6" spans="1:22" ht="12.6" customHeight="1" x14ac:dyDescent="0.2">
      <c r="A6" s="8" t="s">
        <v>0</v>
      </c>
      <c r="B6" s="8"/>
      <c r="C6" s="8"/>
      <c r="D6" s="10" t="s">
        <v>94</v>
      </c>
      <c r="E6" s="10" t="s">
        <v>1</v>
      </c>
      <c r="F6" s="10"/>
      <c r="G6" s="7"/>
      <c r="H6" s="9" t="s">
        <v>2</v>
      </c>
      <c r="I6" s="9"/>
      <c r="J6" s="34" t="s">
        <v>68</v>
      </c>
      <c r="K6" s="9"/>
      <c r="L6" s="7"/>
      <c r="M6" s="9" t="s">
        <v>3</v>
      </c>
      <c r="N6" s="9"/>
      <c r="O6" s="7"/>
      <c r="P6" s="9" t="s">
        <v>4</v>
      </c>
      <c r="Q6" s="9"/>
      <c r="R6" s="34" t="s">
        <v>209</v>
      </c>
    </row>
    <row r="7" spans="1:22" x14ac:dyDescent="0.2">
      <c r="A7" s="8"/>
      <c r="B7" s="8"/>
      <c r="C7" s="8"/>
      <c r="D7" s="10"/>
      <c r="E7" s="73" t="s">
        <v>93</v>
      </c>
      <c r="F7" s="10"/>
      <c r="G7" s="32"/>
      <c r="H7" s="29"/>
      <c r="I7" s="9"/>
      <c r="J7" s="323" t="s">
        <v>69</v>
      </c>
      <c r="K7" s="9"/>
      <c r="L7" s="32"/>
      <c r="M7" s="29"/>
      <c r="N7" s="9"/>
      <c r="O7" s="32"/>
      <c r="P7" s="29"/>
      <c r="Q7" s="9"/>
      <c r="R7" s="323" t="s">
        <v>210</v>
      </c>
    </row>
    <row r="8" spans="1:22" ht="6.6" customHeight="1" x14ac:dyDescent="0.2">
      <c r="A8" s="8"/>
      <c r="B8" s="8"/>
      <c r="C8" s="8"/>
      <c r="D8" s="10"/>
      <c r="E8" s="113"/>
      <c r="F8" s="10"/>
      <c r="G8" s="7"/>
      <c r="H8" s="9"/>
      <c r="I8" s="9"/>
      <c r="J8" s="323"/>
      <c r="K8" s="9"/>
      <c r="L8" s="7"/>
      <c r="M8" s="9"/>
      <c r="N8" s="9"/>
      <c r="O8" s="7"/>
      <c r="P8" s="9"/>
      <c r="Q8" s="9"/>
      <c r="R8" s="323"/>
    </row>
    <row r="9" spans="1:22" x14ac:dyDescent="0.2">
      <c r="A9" s="8"/>
      <c r="B9" s="8"/>
      <c r="C9" s="8"/>
      <c r="E9" s="73"/>
      <c r="F9" s="10"/>
      <c r="G9" s="7" t="s">
        <v>5</v>
      </c>
      <c r="H9" s="9" t="s">
        <v>6</v>
      </c>
      <c r="I9" s="9"/>
      <c r="J9" s="324"/>
      <c r="K9" s="9"/>
      <c r="L9" s="7" t="s">
        <v>5</v>
      </c>
      <c r="M9" s="9" t="s">
        <v>6</v>
      </c>
      <c r="N9" s="9"/>
      <c r="O9" s="7" t="s">
        <v>5</v>
      </c>
      <c r="P9" s="9" t="s">
        <v>6</v>
      </c>
      <c r="Q9" s="9"/>
      <c r="R9" s="324"/>
    </row>
    <row r="10" spans="1:22" ht="6" customHeight="1" x14ac:dyDescent="0.2">
      <c r="A10" s="5"/>
      <c r="B10" s="5"/>
      <c r="C10" s="5"/>
      <c r="D10" s="28"/>
      <c r="E10" s="28"/>
      <c r="F10" s="28"/>
      <c r="G10" s="32"/>
      <c r="H10" s="29"/>
      <c r="I10" s="29"/>
      <c r="J10" s="33"/>
      <c r="K10" s="29"/>
      <c r="L10" s="32"/>
      <c r="M10" s="29"/>
      <c r="N10" s="29"/>
      <c r="O10" s="32"/>
      <c r="P10" s="29"/>
      <c r="Q10" s="29"/>
      <c r="R10" s="29"/>
    </row>
    <row r="11" spans="1:22" ht="12.75" x14ac:dyDescent="0.2">
      <c r="A11" s="16"/>
      <c r="B11" s="16"/>
      <c r="C11" s="16"/>
      <c r="D11" s="17"/>
      <c r="E11" s="17"/>
      <c r="F11" s="17"/>
      <c r="G11" s="18"/>
      <c r="H11" s="19"/>
      <c r="I11" s="19"/>
      <c r="J11" s="20"/>
      <c r="K11" s="19"/>
      <c r="L11" s="18"/>
      <c r="M11" s="19"/>
      <c r="N11" s="19"/>
      <c r="O11" s="18"/>
      <c r="P11" s="19"/>
      <c r="Q11" s="19"/>
      <c r="R11" s="19"/>
    </row>
    <row r="12" spans="1:22" s="82" customFormat="1" x14ac:dyDescent="0.2">
      <c r="A12" s="85" t="s">
        <v>51</v>
      </c>
      <c r="B12" s="63"/>
      <c r="C12" s="84"/>
      <c r="D12" s="74"/>
      <c r="E12" s="48"/>
      <c r="F12" s="48"/>
      <c r="G12" s="48"/>
      <c r="H12" s="49"/>
      <c r="I12" s="49"/>
      <c r="J12" s="122"/>
      <c r="K12" s="49"/>
      <c r="L12" s="48"/>
      <c r="M12" s="49"/>
      <c r="N12" s="49"/>
      <c r="O12" s="48"/>
      <c r="P12" s="49"/>
      <c r="Q12" s="49"/>
      <c r="R12" s="49"/>
    </row>
    <row r="13" spans="1:22" s="82" customFormat="1" ht="22.5" x14ac:dyDescent="0.2">
      <c r="A13" s="55" t="s">
        <v>10</v>
      </c>
      <c r="B13" s="325" t="s">
        <v>118</v>
      </c>
      <c r="C13" s="104"/>
      <c r="D13" s="75" t="s">
        <v>91</v>
      </c>
      <c r="E13" s="50">
        <v>62134</v>
      </c>
      <c r="F13" s="50"/>
      <c r="G13" s="50">
        <v>20627</v>
      </c>
      <c r="H13" s="51">
        <v>33.200000000000003</v>
      </c>
      <c r="I13" s="51"/>
      <c r="J13" s="122">
        <v>20184</v>
      </c>
      <c r="K13" s="101"/>
      <c r="L13" s="52">
        <v>12103</v>
      </c>
      <c r="M13" s="101">
        <f>L13*100/J13</f>
        <v>59.963337296868808</v>
      </c>
      <c r="N13" s="51"/>
      <c r="O13" s="52">
        <v>8081</v>
      </c>
      <c r="P13" s="101">
        <f>O13*100/J13</f>
        <v>40.036662703131192</v>
      </c>
      <c r="Q13" s="51"/>
      <c r="R13" s="94" t="s">
        <v>212</v>
      </c>
      <c r="S13" s="164"/>
      <c r="T13" s="164"/>
      <c r="U13" s="165"/>
      <c r="V13" s="166"/>
    </row>
    <row r="14" spans="1:22" s="82" customFormat="1" x14ac:dyDescent="0.2">
      <c r="A14" s="55"/>
      <c r="B14" s="325"/>
      <c r="C14" s="104"/>
      <c r="D14" s="75" t="s">
        <v>92</v>
      </c>
      <c r="E14" s="50">
        <v>359963</v>
      </c>
      <c r="F14" s="50"/>
      <c r="G14" s="50">
        <v>135727</v>
      </c>
      <c r="H14" s="51">
        <v>37.71</v>
      </c>
      <c r="I14" s="51"/>
      <c r="J14" s="122">
        <v>133667</v>
      </c>
      <c r="K14" s="101"/>
      <c r="L14" s="52">
        <v>42074</v>
      </c>
      <c r="M14" s="101">
        <f>L14*100/J14</f>
        <v>31.476729484465125</v>
      </c>
      <c r="N14" s="51"/>
      <c r="O14" s="52">
        <v>91593</v>
      </c>
      <c r="P14" s="101">
        <f>O14*100/J14</f>
        <v>68.523270515534875</v>
      </c>
      <c r="Q14" s="51"/>
      <c r="R14" s="190" t="s">
        <v>211</v>
      </c>
      <c r="S14" s="164"/>
      <c r="T14" s="164"/>
      <c r="U14" s="165"/>
      <c r="V14" s="166"/>
    </row>
    <row r="15" spans="1:22" s="82" customFormat="1" x14ac:dyDescent="0.2">
      <c r="A15" s="55"/>
      <c r="B15" s="325"/>
      <c r="C15" s="104"/>
      <c r="D15" s="75"/>
      <c r="E15" s="50"/>
      <c r="F15" s="50"/>
      <c r="G15" s="50"/>
      <c r="H15" s="51"/>
      <c r="I15" s="51"/>
      <c r="J15" s="122"/>
      <c r="K15" s="101"/>
      <c r="L15" s="52"/>
      <c r="M15" s="101"/>
      <c r="N15" s="51"/>
      <c r="O15" s="52"/>
      <c r="P15" s="101"/>
      <c r="Q15" s="51"/>
      <c r="R15" s="94"/>
      <c r="S15" s="164"/>
      <c r="T15" s="164"/>
      <c r="U15" s="165"/>
      <c r="V15" s="166"/>
    </row>
    <row r="16" spans="1:22" s="82" customFormat="1" x14ac:dyDescent="0.2">
      <c r="A16" s="55"/>
      <c r="B16" s="325"/>
      <c r="C16" s="104"/>
      <c r="D16" s="75"/>
      <c r="E16" s="50"/>
      <c r="F16" s="50"/>
      <c r="G16" s="50"/>
      <c r="H16" s="51"/>
      <c r="I16" s="51"/>
      <c r="J16" s="122"/>
      <c r="K16" s="101"/>
      <c r="L16" s="52"/>
      <c r="M16" s="101"/>
      <c r="N16" s="51"/>
      <c r="O16" s="52"/>
      <c r="P16" s="101"/>
      <c r="Q16" s="51"/>
      <c r="R16" s="94"/>
      <c r="S16" s="164"/>
      <c r="T16" s="164"/>
      <c r="U16" s="165"/>
      <c r="V16" s="166"/>
    </row>
    <row r="17" spans="1:22" s="82" customFormat="1" x14ac:dyDescent="0.2">
      <c r="A17" s="104"/>
      <c r="B17" s="325"/>
      <c r="C17" s="104"/>
      <c r="D17" s="75"/>
      <c r="E17" s="50"/>
      <c r="F17" s="50"/>
      <c r="G17" s="50"/>
      <c r="H17" s="51"/>
      <c r="I17" s="51"/>
      <c r="J17" s="122"/>
      <c r="K17" s="101"/>
      <c r="L17" s="52"/>
      <c r="M17" s="101"/>
      <c r="N17" s="51"/>
      <c r="O17" s="52"/>
      <c r="P17" s="101"/>
      <c r="Q17" s="51"/>
      <c r="R17" s="94"/>
    </row>
    <row r="18" spans="1:22" s="82" customFormat="1" x14ac:dyDescent="0.2">
      <c r="A18" s="104"/>
      <c r="B18" s="110"/>
      <c r="C18" s="104"/>
      <c r="D18" s="75"/>
      <c r="E18" s="50"/>
      <c r="F18" s="50"/>
      <c r="G18" s="50"/>
      <c r="H18" s="51"/>
      <c r="I18" s="51"/>
      <c r="J18" s="122"/>
      <c r="K18" s="101"/>
      <c r="L18" s="52"/>
      <c r="M18" s="101"/>
      <c r="N18" s="51"/>
      <c r="O18" s="52"/>
      <c r="P18" s="101"/>
      <c r="Q18" s="51"/>
      <c r="R18" s="94"/>
    </row>
    <row r="19" spans="1:22" s="82" customFormat="1" x14ac:dyDescent="0.2">
      <c r="A19" s="85" t="s">
        <v>53</v>
      </c>
      <c r="B19" s="63"/>
      <c r="C19" s="84"/>
      <c r="D19" s="74"/>
      <c r="E19" s="48"/>
      <c r="F19" s="48"/>
      <c r="G19" s="48"/>
      <c r="H19" s="49"/>
      <c r="I19" s="49"/>
      <c r="J19" s="122"/>
      <c r="K19" s="49"/>
      <c r="L19" s="48"/>
      <c r="M19" s="49"/>
      <c r="N19" s="49"/>
      <c r="O19" s="48"/>
      <c r="P19" s="49"/>
      <c r="Q19" s="49"/>
      <c r="R19" s="49"/>
    </row>
    <row r="20" spans="1:22" s="82" customFormat="1" ht="22.5" x14ac:dyDescent="0.2">
      <c r="A20" s="55" t="s">
        <v>8</v>
      </c>
      <c r="B20" s="325" t="s">
        <v>119</v>
      </c>
      <c r="C20" s="104"/>
      <c r="D20" s="75" t="s">
        <v>91</v>
      </c>
      <c r="E20" s="50">
        <v>61877</v>
      </c>
      <c r="F20" s="50"/>
      <c r="G20" s="50">
        <v>14096</v>
      </c>
      <c r="H20" s="51">
        <v>22.78</v>
      </c>
      <c r="I20" s="51"/>
      <c r="J20" s="122">
        <v>13758</v>
      </c>
      <c r="K20" s="101"/>
      <c r="L20" s="52">
        <v>4824</v>
      </c>
      <c r="M20" s="101">
        <f>L20*100/J20</f>
        <v>35.063235935455737</v>
      </c>
      <c r="N20" s="51"/>
      <c r="O20" s="52">
        <v>8934</v>
      </c>
      <c r="P20" s="101">
        <f>O20*100/J20</f>
        <v>64.936764064544263</v>
      </c>
      <c r="Q20" s="51"/>
      <c r="R20" s="94" t="s">
        <v>211</v>
      </c>
      <c r="S20" s="164"/>
      <c r="T20" s="164"/>
      <c r="U20" s="165"/>
      <c r="V20" s="166"/>
    </row>
    <row r="21" spans="1:22" s="82" customFormat="1" x14ac:dyDescent="0.2">
      <c r="A21" s="55"/>
      <c r="B21" s="325"/>
      <c r="C21" s="104"/>
      <c r="D21" s="75" t="s">
        <v>92</v>
      </c>
      <c r="E21" s="50">
        <v>359519</v>
      </c>
      <c r="F21" s="50"/>
      <c r="G21" s="50">
        <v>76419</v>
      </c>
      <c r="H21" s="51">
        <v>21.26</v>
      </c>
      <c r="I21" s="51"/>
      <c r="J21" s="122">
        <v>74367</v>
      </c>
      <c r="K21" s="101"/>
      <c r="L21" s="52">
        <v>33161</v>
      </c>
      <c r="M21" s="101">
        <f>L21*100/J21</f>
        <v>44.59101483184746</v>
      </c>
      <c r="N21" s="51"/>
      <c r="O21" s="52">
        <v>41206</v>
      </c>
      <c r="P21" s="101">
        <f>O21*100/J21</f>
        <v>55.40898516815254</v>
      </c>
      <c r="Q21" s="51"/>
      <c r="R21" s="190" t="s">
        <v>211</v>
      </c>
      <c r="S21" s="164"/>
      <c r="T21" s="164"/>
      <c r="U21" s="165"/>
      <c r="V21" s="166"/>
    </row>
    <row r="22" spans="1:22" s="82" customFormat="1" x14ac:dyDescent="0.2">
      <c r="A22" s="55"/>
      <c r="B22" s="110"/>
      <c r="C22" s="104"/>
      <c r="D22" s="75"/>
      <c r="E22" s="50"/>
      <c r="F22" s="50"/>
      <c r="G22" s="50"/>
      <c r="H22" s="51"/>
      <c r="I22" s="51"/>
      <c r="J22" s="122"/>
      <c r="K22" s="101"/>
      <c r="L22" s="52"/>
      <c r="M22" s="101"/>
      <c r="N22" s="51"/>
      <c r="O22" s="52"/>
      <c r="P22" s="101"/>
      <c r="Q22" s="51"/>
      <c r="R22" s="94"/>
    </row>
    <row r="23" spans="1:22" s="82" customFormat="1" ht="22.5" x14ac:dyDescent="0.2">
      <c r="A23" s="55" t="s">
        <v>9</v>
      </c>
      <c r="B23" s="325" t="s">
        <v>174</v>
      </c>
      <c r="C23" s="104"/>
      <c r="D23" s="75" t="s">
        <v>91</v>
      </c>
      <c r="E23" s="50">
        <v>61877</v>
      </c>
      <c r="F23" s="50"/>
      <c r="G23" s="50">
        <v>14072</v>
      </c>
      <c r="H23" s="51">
        <v>22.78</v>
      </c>
      <c r="I23" s="51"/>
      <c r="J23" s="122">
        <v>13833</v>
      </c>
      <c r="K23" s="101"/>
      <c r="L23" s="52">
        <v>7126</v>
      </c>
      <c r="M23" s="101">
        <f>L23*100/J23</f>
        <v>51.514494325164463</v>
      </c>
      <c r="N23" s="51"/>
      <c r="O23" s="52">
        <v>6707</v>
      </c>
      <c r="P23" s="101">
        <f>O23*100/J23</f>
        <v>48.485505674835537</v>
      </c>
      <c r="Q23" s="51"/>
      <c r="R23" s="94" t="s">
        <v>212</v>
      </c>
      <c r="S23" s="164"/>
      <c r="T23" s="164"/>
      <c r="U23" s="165"/>
      <c r="V23" s="166"/>
    </row>
    <row r="24" spans="1:22" s="82" customFormat="1" x14ac:dyDescent="0.2">
      <c r="A24" s="78"/>
      <c r="B24" s="325"/>
      <c r="C24" s="78"/>
      <c r="D24" s="75" t="s">
        <v>92</v>
      </c>
      <c r="E24" s="50">
        <v>359519</v>
      </c>
      <c r="F24" s="50"/>
      <c r="G24" s="50">
        <v>76408</v>
      </c>
      <c r="H24" s="51">
        <v>21.25</v>
      </c>
      <c r="I24" s="51"/>
      <c r="J24" s="129">
        <v>74951</v>
      </c>
      <c r="K24" s="53"/>
      <c r="L24" s="52">
        <v>44141</v>
      </c>
      <c r="M24" s="53">
        <f>L24*100/J24</f>
        <v>58.893143520433348</v>
      </c>
      <c r="N24" s="51"/>
      <c r="O24" s="52">
        <v>30810</v>
      </c>
      <c r="P24" s="53">
        <f>O24*100/J24</f>
        <v>41.106856479566652</v>
      </c>
      <c r="Q24" s="51"/>
      <c r="R24" s="189" t="s">
        <v>212</v>
      </c>
      <c r="S24" s="164"/>
      <c r="T24" s="164"/>
      <c r="U24" s="165"/>
      <c r="V24" s="166"/>
    </row>
    <row r="25" spans="1:22" s="82" customFormat="1" x14ac:dyDescent="0.2">
      <c r="A25" s="78"/>
      <c r="B25" s="325"/>
      <c r="C25" s="78"/>
      <c r="D25" s="75"/>
      <c r="E25" s="50"/>
      <c r="F25" s="50"/>
      <c r="G25" s="50"/>
      <c r="H25" s="51"/>
      <c r="I25" s="51"/>
      <c r="J25" s="129"/>
      <c r="K25" s="53"/>
      <c r="L25" s="52"/>
      <c r="M25" s="53"/>
      <c r="N25" s="51"/>
      <c r="O25" s="52"/>
      <c r="P25" s="53"/>
      <c r="Q25" s="51"/>
      <c r="R25" s="99"/>
    </row>
    <row r="26" spans="1:22" s="82" customFormat="1" x14ac:dyDescent="0.2">
      <c r="A26" s="78"/>
      <c r="B26" s="325"/>
      <c r="C26" s="78"/>
      <c r="D26" s="75"/>
      <c r="E26" s="50"/>
      <c r="F26" s="50"/>
      <c r="G26" s="50"/>
      <c r="H26" s="51"/>
      <c r="I26" s="51"/>
      <c r="J26" s="129"/>
      <c r="K26" s="53"/>
      <c r="L26" s="52"/>
      <c r="M26" s="53"/>
      <c r="N26" s="51"/>
      <c r="O26" s="52"/>
      <c r="P26" s="53"/>
      <c r="Q26" s="51"/>
      <c r="R26" s="99"/>
    </row>
    <row r="27" spans="1:22" s="82" customFormat="1" x14ac:dyDescent="0.2">
      <c r="A27" s="78"/>
      <c r="B27" s="325"/>
      <c r="C27" s="78"/>
      <c r="D27" s="75"/>
      <c r="E27" s="50"/>
      <c r="F27" s="50"/>
      <c r="G27" s="50"/>
      <c r="H27" s="51"/>
      <c r="I27" s="51"/>
      <c r="J27" s="129"/>
      <c r="K27" s="53"/>
      <c r="L27" s="52"/>
      <c r="M27" s="53"/>
      <c r="N27" s="51"/>
      <c r="O27" s="52"/>
      <c r="P27" s="53"/>
      <c r="Q27" s="51"/>
      <c r="R27" s="99"/>
    </row>
    <row r="28" spans="1:22" s="82" customFormat="1" x14ac:dyDescent="0.2">
      <c r="A28" s="78"/>
      <c r="B28" s="325"/>
      <c r="C28" s="78"/>
      <c r="D28" s="75"/>
      <c r="E28" s="50"/>
      <c r="F28" s="50"/>
      <c r="G28" s="50"/>
      <c r="H28" s="51"/>
      <c r="I28" s="51"/>
      <c r="J28" s="129"/>
      <c r="K28" s="53"/>
      <c r="L28" s="52"/>
      <c r="M28" s="53"/>
      <c r="N28" s="51"/>
      <c r="O28" s="52"/>
      <c r="P28" s="53"/>
      <c r="Q28" s="51"/>
      <c r="R28" s="99"/>
    </row>
    <row r="29" spans="1:22" s="82" customFormat="1" ht="10.9" customHeight="1" x14ac:dyDescent="0.2">
      <c r="A29" s="78"/>
      <c r="B29" s="325"/>
      <c r="C29" s="78"/>
      <c r="D29" s="75"/>
      <c r="E29" s="50"/>
      <c r="F29" s="50"/>
      <c r="G29" s="50"/>
      <c r="H29" s="51"/>
      <c r="I29" s="51"/>
      <c r="J29" s="129"/>
      <c r="K29" s="53"/>
      <c r="L29" s="52"/>
      <c r="M29" s="53"/>
      <c r="N29" s="51"/>
      <c r="O29" s="52"/>
      <c r="P29" s="53"/>
      <c r="Q29" s="51"/>
      <c r="R29" s="99"/>
    </row>
    <row r="30" spans="1:22" s="88" customFormat="1" ht="1.1499999999999999" customHeight="1" x14ac:dyDescent="0.2">
      <c r="A30" s="78"/>
      <c r="B30" s="325"/>
      <c r="C30" s="78"/>
      <c r="D30" s="75"/>
      <c r="E30" s="50"/>
      <c r="F30" s="50"/>
      <c r="G30" s="50"/>
      <c r="H30" s="51"/>
      <c r="I30" s="51"/>
      <c r="J30" s="129"/>
      <c r="K30" s="53"/>
      <c r="L30" s="52"/>
      <c r="M30" s="53"/>
      <c r="N30" s="51"/>
      <c r="O30" s="52"/>
      <c r="P30" s="53"/>
      <c r="Q30" s="51"/>
      <c r="R30" s="99"/>
    </row>
    <row r="31" spans="1:22" s="88" customFormat="1" x14ac:dyDescent="0.2">
      <c r="A31" s="78"/>
      <c r="B31" s="78"/>
      <c r="C31" s="78"/>
      <c r="D31" s="75"/>
      <c r="E31" s="50"/>
      <c r="F31" s="50"/>
      <c r="G31" s="50"/>
      <c r="H31" s="51"/>
      <c r="I31" s="51"/>
      <c r="J31" s="129"/>
      <c r="K31" s="53"/>
      <c r="L31" s="52"/>
      <c r="M31" s="53"/>
      <c r="N31" s="51"/>
      <c r="O31" s="52"/>
      <c r="P31" s="53"/>
      <c r="Q31" s="51"/>
      <c r="R31" s="99"/>
    </row>
    <row r="32" spans="1:22" s="88" customFormat="1" x14ac:dyDescent="0.2">
      <c r="A32" s="121" t="s">
        <v>54</v>
      </c>
      <c r="B32" s="64"/>
      <c r="C32" s="87"/>
      <c r="D32" s="75"/>
      <c r="E32" s="67"/>
      <c r="F32" s="67"/>
      <c r="G32" s="67"/>
      <c r="H32" s="68"/>
      <c r="I32" s="68"/>
      <c r="J32" s="129"/>
      <c r="K32" s="68"/>
      <c r="L32" s="67"/>
      <c r="M32" s="68"/>
      <c r="N32" s="68"/>
      <c r="O32" s="67"/>
      <c r="P32" s="68"/>
      <c r="Q32" s="68"/>
      <c r="R32" s="68"/>
    </row>
    <row r="33" spans="1:22" s="57" customFormat="1" ht="22.5" x14ac:dyDescent="0.2">
      <c r="A33" s="55" t="s">
        <v>8</v>
      </c>
      <c r="B33" s="104" t="s">
        <v>56</v>
      </c>
      <c r="C33" s="104"/>
      <c r="D33" s="75" t="s">
        <v>91</v>
      </c>
      <c r="E33" s="50">
        <v>62057</v>
      </c>
      <c r="F33" s="50"/>
      <c r="G33" s="50">
        <v>30064</v>
      </c>
      <c r="H33" s="51">
        <v>48.45</v>
      </c>
      <c r="I33" s="51"/>
      <c r="J33" s="122">
        <v>28653</v>
      </c>
      <c r="K33" s="101"/>
      <c r="L33" s="52">
        <v>7479</v>
      </c>
      <c r="M33" s="101">
        <f>L33*100/J33</f>
        <v>26.10197885038216</v>
      </c>
      <c r="N33" s="51"/>
      <c r="O33" s="52">
        <v>21174</v>
      </c>
      <c r="P33" s="101">
        <f>O33*100/J33</f>
        <v>73.898021149617847</v>
      </c>
      <c r="Q33" s="51"/>
      <c r="R33" s="94" t="s">
        <v>211</v>
      </c>
      <c r="S33" s="164"/>
      <c r="T33" s="164"/>
      <c r="U33" s="165"/>
      <c r="V33" s="166"/>
    </row>
    <row r="34" spans="1:22" s="82" customFormat="1" x14ac:dyDescent="0.2">
      <c r="A34" s="104"/>
      <c r="B34" s="104"/>
      <c r="C34" s="104"/>
      <c r="D34" s="75" t="s">
        <v>92</v>
      </c>
      <c r="E34" s="50">
        <v>362399</v>
      </c>
      <c r="F34" s="50"/>
      <c r="G34" s="50">
        <v>176115</v>
      </c>
      <c r="H34" s="51">
        <v>48.6</v>
      </c>
      <c r="I34" s="51"/>
      <c r="J34" s="122">
        <v>172105</v>
      </c>
      <c r="K34" s="101"/>
      <c r="L34" s="52">
        <v>38974</v>
      </c>
      <c r="M34" s="101">
        <f>L34*100/J34</f>
        <v>22.645478051189681</v>
      </c>
      <c r="N34" s="51"/>
      <c r="O34" s="52">
        <v>133131</v>
      </c>
      <c r="P34" s="101">
        <f>O34*100/J34</f>
        <v>77.354521948810316</v>
      </c>
      <c r="Q34" s="51"/>
      <c r="R34" s="190" t="s">
        <v>211</v>
      </c>
      <c r="S34" s="164"/>
      <c r="T34" s="164"/>
      <c r="U34" s="165"/>
      <c r="V34" s="166"/>
    </row>
    <row r="35" spans="1:22" s="82" customFormat="1" x14ac:dyDescent="0.2">
      <c r="A35" s="104"/>
      <c r="B35" s="104"/>
      <c r="C35" s="104"/>
      <c r="D35" s="75"/>
      <c r="E35" s="50"/>
      <c r="F35" s="50"/>
      <c r="G35" s="50"/>
      <c r="H35" s="51"/>
      <c r="I35" s="51"/>
      <c r="J35" s="122"/>
      <c r="K35" s="101"/>
      <c r="L35" s="52"/>
      <c r="M35" s="101"/>
      <c r="N35" s="51"/>
      <c r="O35" s="52"/>
      <c r="P35" s="101"/>
      <c r="Q35" s="51"/>
      <c r="R35" s="94"/>
    </row>
    <row r="36" spans="1:22" s="57" customFormat="1" ht="10.15" customHeight="1" x14ac:dyDescent="0.2">
      <c r="A36" s="55" t="s">
        <v>55</v>
      </c>
      <c r="B36" s="325" t="s">
        <v>117</v>
      </c>
      <c r="C36" s="104"/>
      <c r="D36" s="75" t="s">
        <v>91</v>
      </c>
      <c r="E36" s="50">
        <v>62057</v>
      </c>
      <c r="F36" s="50"/>
      <c r="G36" s="50">
        <v>29980</v>
      </c>
      <c r="H36" s="51">
        <v>48.31</v>
      </c>
      <c r="I36" s="51"/>
      <c r="J36" s="122">
        <v>28228</v>
      </c>
      <c r="K36" s="101"/>
      <c r="L36" s="52">
        <v>16526</v>
      </c>
      <c r="M36" s="101">
        <f>L36*100/J36</f>
        <v>58.54470738274054</v>
      </c>
      <c r="N36" s="51"/>
      <c r="O36" s="52">
        <v>11702</v>
      </c>
      <c r="P36" s="101">
        <f>O36*100/J36</f>
        <v>41.45529261725946</v>
      </c>
      <c r="Q36" s="51"/>
      <c r="R36" s="94" t="s">
        <v>212</v>
      </c>
      <c r="S36" s="164"/>
      <c r="T36" s="164"/>
      <c r="U36" s="165"/>
      <c r="V36" s="166"/>
    </row>
    <row r="37" spans="1:22" s="82" customFormat="1" x14ac:dyDescent="0.2">
      <c r="A37" s="104"/>
      <c r="B37" s="325"/>
      <c r="C37" s="104"/>
      <c r="D37" s="75" t="s">
        <v>92</v>
      </c>
      <c r="E37" s="50">
        <v>362399</v>
      </c>
      <c r="F37" s="50"/>
      <c r="G37" s="50">
        <v>175298</v>
      </c>
      <c r="H37" s="51">
        <v>48.37</v>
      </c>
      <c r="I37" s="51"/>
      <c r="J37" s="122">
        <v>168424</v>
      </c>
      <c r="K37" s="101"/>
      <c r="L37" s="52">
        <v>114099</v>
      </c>
      <c r="M37" s="101">
        <f>L37*100/J37</f>
        <v>67.745095710825055</v>
      </c>
      <c r="N37" s="51"/>
      <c r="O37" s="52">
        <v>54325</v>
      </c>
      <c r="P37" s="101">
        <f>O37*100/J37</f>
        <v>32.254904289174938</v>
      </c>
      <c r="Q37" s="51"/>
      <c r="R37" s="190" t="s">
        <v>212</v>
      </c>
      <c r="S37" s="164"/>
      <c r="T37" s="164"/>
      <c r="U37" s="165"/>
      <c r="V37" s="166"/>
    </row>
    <row r="38" spans="1:22" s="82" customFormat="1" x14ac:dyDescent="0.2">
      <c r="A38" s="104"/>
      <c r="B38" s="325"/>
      <c r="C38" s="104"/>
      <c r="D38" s="75"/>
      <c r="E38" s="50"/>
      <c r="F38" s="50"/>
      <c r="G38" s="50"/>
      <c r="H38" s="51"/>
      <c r="I38" s="51"/>
      <c r="J38" s="122"/>
      <c r="K38" s="101"/>
      <c r="L38" s="52"/>
      <c r="M38" s="101"/>
      <c r="N38" s="51"/>
      <c r="O38" s="52"/>
      <c r="P38" s="101"/>
      <c r="Q38" s="51"/>
      <c r="R38" s="94"/>
    </row>
    <row r="39" spans="1:22" s="82" customFormat="1" x14ac:dyDescent="0.2">
      <c r="A39" s="104"/>
      <c r="B39" s="104"/>
      <c r="C39" s="104"/>
      <c r="D39" s="75"/>
      <c r="E39" s="50"/>
      <c r="F39" s="50"/>
      <c r="G39" s="50"/>
      <c r="H39" s="51"/>
      <c r="I39" s="51"/>
      <c r="J39" s="122"/>
      <c r="K39" s="101"/>
      <c r="L39" s="52"/>
      <c r="M39" s="101"/>
      <c r="N39" s="51"/>
      <c r="O39" s="52"/>
      <c r="P39" s="101"/>
      <c r="Q39" s="51"/>
      <c r="R39" s="94"/>
    </row>
    <row r="40" spans="1:22" s="57" customFormat="1" ht="22.5" x14ac:dyDescent="0.2">
      <c r="A40" s="55" t="s">
        <v>10</v>
      </c>
      <c r="B40" s="325" t="s">
        <v>116</v>
      </c>
      <c r="C40" s="104"/>
      <c r="D40" s="75" t="s">
        <v>91</v>
      </c>
      <c r="E40" s="50">
        <v>62057</v>
      </c>
      <c r="F40" s="50"/>
      <c r="G40" s="50">
        <v>29828</v>
      </c>
      <c r="H40" s="51">
        <v>48.07</v>
      </c>
      <c r="I40" s="51"/>
      <c r="J40" s="122">
        <v>27341</v>
      </c>
      <c r="K40" s="101"/>
      <c r="L40" s="52">
        <v>9508</v>
      </c>
      <c r="M40" s="101">
        <f>L40*100/J40</f>
        <v>34.77561171866428</v>
      </c>
      <c r="N40" s="51"/>
      <c r="O40" s="52">
        <v>17833</v>
      </c>
      <c r="P40" s="101">
        <f>O40*100/J40</f>
        <v>65.22438828133572</v>
      </c>
      <c r="Q40" s="51"/>
      <c r="R40" s="94" t="s">
        <v>211</v>
      </c>
      <c r="S40" s="164"/>
      <c r="T40" s="164"/>
      <c r="U40" s="165"/>
      <c r="V40" s="166"/>
    </row>
    <row r="41" spans="1:22" s="82" customFormat="1" x14ac:dyDescent="0.2">
      <c r="A41" s="104"/>
      <c r="B41" s="325"/>
      <c r="C41" s="104"/>
      <c r="D41" s="75" t="s">
        <v>92</v>
      </c>
      <c r="E41" s="50">
        <v>362399</v>
      </c>
      <c r="F41" s="50"/>
      <c r="G41" s="50">
        <v>174922</v>
      </c>
      <c r="H41" s="51">
        <v>48.27</v>
      </c>
      <c r="I41" s="51"/>
      <c r="J41" s="122">
        <v>164757</v>
      </c>
      <c r="K41" s="101"/>
      <c r="L41" s="52">
        <v>54210</v>
      </c>
      <c r="M41" s="101">
        <f>L41*100/J41</f>
        <v>32.903002603834736</v>
      </c>
      <c r="N41" s="51"/>
      <c r="O41" s="52">
        <v>110547</v>
      </c>
      <c r="P41" s="101">
        <f>O41*100/J41</f>
        <v>67.096997396165264</v>
      </c>
      <c r="Q41" s="51"/>
      <c r="R41" s="190" t="s">
        <v>211</v>
      </c>
      <c r="S41" s="164"/>
      <c r="T41" s="164"/>
      <c r="U41" s="165"/>
      <c r="V41" s="166"/>
    </row>
    <row r="42" spans="1:22" s="82" customFormat="1" x14ac:dyDescent="0.2">
      <c r="A42" s="104"/>
      <c r="B42" s="325"/>
      <c r="C42" s="104"/>
      <c r="D42" s="75"/>
      <c r="E42" s="50"/>
      <c r="F42" s="50"/>
      <c r="G42" s="50"/>
      <c r="H42" s="51"/>
      <c r="I42" s="51"/>
      <c r="J42" s="122"/>
      <c r="K42" s="101"/>
      <c r="L42" s="52"/>
      <c r="M42" s="101"/>
      <c r="N42" s="51"/>
      <c r="O42" s="52"/>
      <c r="P42" s="101"/>
      <c r="Q42" s="51"/>
      <c r="R42" s="94"/>
    </row>
    <row r="43" spans="1:22" s="82" customFormat="1" x14ac:dyDescent="0.2">
      <c r="A43" s="104"/>
      <c r="B43" s="104"/>
      <c r="C43" s="104"/>
      <c r="D43" s="75"/>
      <c r="E43" s="50"/>
      <c r="F43" s="50"/>
      <c r="G43" s="50"/>
      <c r="H43" s="51"/>
      <c r="I43" s="51"/>
      <c r="J43" s="122"/>
      <c r="K43" s="101"/>
      <c r="L43" s="52"/>
      <c r="M43" s="101"/>
      <c r="N43" s="51"/>
      <c r="O43" s="52"/>
      <c r="P43" s="101"/>
      <c r="Q43" s="51"/>
      <c r="R43" s="94"/>
    </row>
    <row r="44" spans="1:22" s="82" customFormat="1" x14ac:dyDescent="0.2">
      <c r="A44" s="85" t="s">
        <v>57</v>
      </c>
      <c r="B44" s="63"/>
      <c r="C44" s="84"/>
      <c r="D44" s="74"/>
      <c r="E44" s="48"/>
      <c r="F44" s="48"/>
      <c r="G44" s="48"/>
      <c r="H44" s="49"/>
      <c r="I44" s="49"/>
      <c r="J44" s="122"/>
      <c r="K44" s="49"/>
      <c r="L44" s="48"/>
      <c r="M44" s="49"/>
      <c r="N44" s="49"/>
      <c r="O44" s="48"/>
      <c r="P44" s="49"/>
      <c r="Q44" s="49"/>
      <c r="R44" s="49"/>
    </row>
    <row r="45" spans="1:22" s="82" customFormat="1" ht="22.5" x14ac:dyDescent="0.2">
      <c r="A45" s="55" t="s">
        <v>52</v>
      </c>
      <c r="B45" s="325" t="s">
        <v>115</v>
      </c>
      <c r="C45" s="104"/>
      <c r="D45" s="75" t="s">
        <v>91</v>
      </c>
      <c r="E45" s="50">
        <v>61969</v>
      </c>
      <c r="F45" s="50"/>
      <c r="G45" s="50">
        <v>26742</v>
      </c>
      <c r="H45" s="51">
        <f>G45*100/E45</f>
        <v>43.153834982007133</v>
      </c>
      <c r="I45" s="51"/>
      <c r="J45" s="122">
        <v>25981</v>
      </c>
      <c r="K45" s="101"/>
      <c r="L45" s="52">
        <v>15946</v>
      </c>
      <c r="M45" s="101">
        <f>L45*100/J45</f>
        <v>61.375620645856586</v>
      </c>
      <c r="N45" s="51"/>
      <c r="O45" s="52">
        <v>10035</v>
      </c>
      <c r="P45" s="101">
        <f>O45*100/J45</f>
        <v>38.624379354143414</v>
      </c>
      <c r="Q45" s="51"/>
      <c r="R45" s="94" t="s">
        <v>212</v>
      </c>
      <c r="S45" s="164"/>
      <c r="T45" s="164"/>
      <c r="U45" s="165"/>
      <c r="V45" s="166"/>
    </row>
    <row r="46" spans="1:22" s="82" customFormat="1" x14ac:dyDescent="0.2">
      <c r="A46" s="104"/>
      <c r="B46" s="322"/>
      <c r="C46" s="104"/>
      <c r="D46" s="75" t="s">
        <v>92</v>
      </c>
      <c r="E46" s="50">
        <v>362456</v>
      </c>
      <c r="F46" s="50"/>
      <c r="G46" s="50">
        <v>160768</v>
      </c>
      <c r="H46" s="51">
        <f>G46*100/E46</f>
        <v>44.355176904231136</v>
      </c>
      <c r="I46" s="51"/>
      <c r="J46" s="122">
        <v>155874</v>
      </c>
      <c r="K46" s="101"/>
      <c r="L46" s="52">
        <v>87099</v>
      </c>
      <c r="M46" s="101">
        <f>L46*100/J46</f>
        <v>55.877824396628043</v>
      </c>
      <c r="N46" s="51"/>
      <c r="O46" s="52">
        <v>68775</v>
      </c>
      <c r="P46" s="101">
        <f>O46*100/J46</f>
        <v>44.122175603371957</v>
      </c>
      <c r="Q46" s="51"/>
      <c r="R46" s="190" t="s">
        <v>212</v>
      </c>
      <c r="S46" s="164"/>
      <c r="T46" s="164"/>
      <c r="U46" s="165"/>
      <c r="V46" s="166"/>
    </row>
    <row r="47" spans="1:22" s="4" customFormat="1" ht="19.5" customHeight="1" x14ac:dyDescent="0.2">
      <c r="A47" s="142" t="s">
        <v>85</v>
      </c>
      <c r="B47" s="6"/>
      <c r="C47" s="6"/>
      <c r="D47" s="27"/>
      <c r="E47" s="27"/>
      <c r="F47" s="27"/>
      <c r="G47" s="30"/>
      <c r="H47" s="31"/>
      <c r="I47" s="31"/>
      <c r="J47" s="30"/>
      <c r="K47" s="31"/>
      <c r="L47" s="31"/>
      <c r="M47" s="31"/>
      <c r="N47" s="31"/>
      <c r="O47" s="31"/>
      <c r="P47" s="31"/>
      <c r="Q47" s="31"/>
      <c r="R47" s="111"/>
      <c r="S47" s="1"/>
      <c r="T47" s="1"/>
    </row>
  </sheetData>
  <mergeCells count="8">
    <mergeCell ref="B36:B38"/>
    <mergeCell ref="B40:B42"/>
    <mergeCell ref="B45:B46"/>
    <mergeCell ref="J7:J9"/>
    <mergeCell ref="R7:R9"/>
    <mergeCell ref="B13:B17"/>
    <mergeCell ref="B20:B21"/>
    <mergeCell ref="B23:B30"/>
  </mergeCells>
  <phoneticPr fontId="13" type="noConversion"/>
  <pageMargins left="0.59055118110236227" right="0.59055118110236227" top="0.59055118110236227" bottom="0.59055118110236227" header="0.39370078740157483" footer="0.39370078740157483"/>
  <pageSetup paperSize="9"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28</vt:i4>
      </vt:variant>
    </vt:vector>
  </HeadingPairs>
  <TitlesOfParts>
    <vt:vector size="43" baseType="lpstr">
      <vt:lpstr>Index</vt:lpstr>
      <vt:lpstr>2014-2023</vt:lpstr>
      <vt:lpstr>2012-2013</vt:lpstr>
      <vt:lpstr>2011</vt:lpstr>
      <vt:lpstr>2009-2010</vt:lpstr>
      <vt:lpstr>2007-2008</vt:lpstr>
      <vt:lpstr>2005-2007</vt:lpstr>
      <vt:lpstr>2002-2004</vt:lpstr>
      <vt:lpstr>2001-2002</vt:lpstr>
      <vt:lpstr>1998-2001</vt:lpstr>
      <vt:lpstr>1995-1998</vt:lpstr>
      <vt:lpstr>1990-1994</vt:lpstr>
      <vt:lpstr>1985-1989</vt:lpstr>
      <vt:lpstr>1981-1984</vt:lpstr>
      <vt:lpstr>1980-1981</vt:lpstr>
      <vt:lpstr>'1980-1981'!Impression_des_titres</vt:lpstr>
      <vt:lpstr>'1981-1984'!Impression_des_titres</vt:lpstr>
      <vt:lpstr>'1985-1989'!Impression_des_titres</vt:lpstr>
      <vt:lpstr>'1990-1994'!Impression_des_titres</vt:lpstr>
      <vt:lpstr>'1995-1998'!Impression_des_titres</vt:lpstr>
      <vt:lpstr>'1998-2001'!Impression_des_titres</vt:lpstr>
      <vt:lpstr>'2001-2002'!Impression_des_titres</vt:lpstr>
      <vt:lpstr>'2002-2004'!Impression_des_titres</vt:lpstr>
      <vt:lpstr>'2005-2007'!Impression_des_titres</vt:lpstr>
      <vt:lpstr>'2007-2008'!Impression_des_titres</vt:lpstr>
      <vt:lpstr>'2009-2010'!Impression_des_titres</vt:lpstr>
      <vt:lpstr>'2011'!Impression_des_titres</vt:lpstr>
      <vt:lpstr>'2012-2013'!Impression_des_titres</vt:lpstr>
      <vt:lpstr>'2014-2023'!Impression_des_titres</vt:lpstr>
      <vt:lpstr>'1980-1981'!Zone_d_impression</vt:lpstr>
      <vt:lpstr>'1981-1984'!Zone_d_impression</vt:lpstr>
      <vt:lpstr>'1985-1989'!Zone_d_impression</vt:lpstr>
      <vt:lpstr>'1990-1994'!Zone_d_impression</vt:lpstr>
      <vt:lpstr>'1995-1998'!Zone_d_impression</vt:lpstr>
      <vt:lpstr>'1998-2001'!Zone_d_impression</vt:lpstr>
      <vt:lpstr>'2001-2002'!Zone_d_impression</vt:lpstr>
      <vt:lpstr>'2002-2004'!Zone_d_impression</vt:lpstr>
      <vt:lpstr>'2005-2007'!Zone_d_impression</vt:lpstr>
      <vt:lpstr>'2007-2008'!Zone_d_impression</vt:lpstr>
      <vt:lpstr>'2009-2010'!Zone_d_impression</vt:lpstr>
      <vt:lpstr>'2011'!Zone_d_impression</vt:lpstr>
      <vt:lpstr>'2012-2013'!Zone_d_impression</vt:lpstr>
      <vt:lpstr>'2014-2023'!Zone_d_impression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17.01.02 Votations cantonales, résultats lausannois et vaudois, 1980-2014</dc:title>
  <dc:subject/>
  <dc:creator>Lausanne statistique</dc:creator>
  <cp:keywords/>
  <dc:description/>
  <cp:lastModifiedBy>Schievano Roberta</cp:lastModifiedBy>
  <cp:lastPrinted>2016-09-28T08:40:47Z</cp:lastPrinted>
  <dcterms:created xsi:type="dcterms:W3CDTF">2002-01-07T09:37:11Z</dcterms:created>
  <dcterms:modified xsi:type="dcterms:W3CDTF">2023-06-21T12:14:38Z</dcterms:modified>
</cp:coreProperties>
</file>